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520d300\public\4　   会計資料\4-3　決算・予算\支出予算\令和８年度予算\枠\HP用\"/>
    </mc:Choice>
  </mc:AlternateContent>
  <xr:revisionPtr revIDLastSave="0" documentId="8_{9F2A70D3-5988-492D-ACE5-556BEA98BB74}" xr6:coauthVersionLast="47" xr6:coauthVersionMax="47" xr10:uidLastSave="{00000000-0000-0000-0000-000000000000}"/>
  <bookViews>
    <workbookView xWindow="-108" yWindow="-108" windowWidth="23256" windowHeight="12456" activeTab="1" xr2:uid="{1FC39B86-9DE9-4E56-B355-F20E857F2843}"/>
  </bookViews>
  <sheets>
    <sheet name="記入例（別紙１）" sheetId="4" r:id="rId1"/>
    <sheet name="区長会" sheetId="5" r:id="rId2"/>
    <sheet name="環境美化" sheetId="6" r:id="rId3"/>
    <sheet name="防犯・交通安全" sheetId="7" r:id="rId4"/>
    <sheet name="育成会連合会" sheetId="8" r:id="rId5"/>
    <sheet name="人権・男女" sheetId="9" r:id="rId6"/>
    <sheet name="地域公民館" sheetId="10" r:id="rId7"/>
    <sheet name="地域活性化部会" sheetId="11" r:id="rId8"/>
    <sheet name="社協" sheetId="12" r:id="rId9"/>
    <sheet name="入力用" sheetId="2" r:id="rId10"/>
    <sheet name="手書き用 " sheetId="3" r:id="rId11"/>
  </sheets>
  <definedNames>
    <definedName name="_xlnm.Print_Area" localSheetId="4">育成会連合会!$A$1:$H$23</definedName>
    <definedName name="_xlnm.Print_Area" localSheetId="2">環境美化!$A$1:$H$20</definedName>
    <definedName name="_xlnm.Print_Area" localSheetId="0">'記入例（別紙１）'!$B$1:$G$20</definedName>
    <definedName name="_xlnm.Print_Area" localSheetId="1">区長会!$A$1:$H$25</definedName>
    <definedName name="_xlnm.Print_Area" localSheetId="8">社協!$A$1:$G$32</definedName>
    <definedName name="_xlnm.Print_Area" localSheetId="10">'手書き用 '!$A$1:$G$36</definedName>
    <definedName name="_xlnm.Print_Area" localSheetId="5">人権・男女!$A$1:$H$24</definedName>
    <definedName name="_xlnm.Print_Area" localSheetId="7">地域活性化部会!$A$1:$H$37</definedName>
    <definedName name="_xlnm.Print_Area" localSheetId="6">地域公民館!$A$1:$H$26</definedName>
    <definedName name="_xlnm.Print_Area" localSheetId="9">入力用!$A$1:$G$39</definedName>
    <definedName name="_xlnm.Print_Area" localSheetId="3">防犯・交通安全!$A$1:$H$33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" i="12" l="1"/>
  <c r="E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F37" i="11"/>
  <c r="E37" i="11"/>
  <c r="G12" i="11"/>
  <c r="F26" i="10"/>
  <c r="E26" i="10"/>
  <c r="G25" i="10"/>
  <c r="G24" i="10"/>
  <c r="G21" i="10"/>
  <c r="G20" i="10"/>
  <c r="G19" i="10"/>
  <c r="G18" i="10"/>
  <c r="G17" i="10"/>
  <c r="G16" i="10"/>
  <c r="G15" i="10"/>
  <c r="G14" i="10"/>
  <c r="G13" i="10"/>
  <c r="G12" i="10"/>
  <c r="G13" i="9"/>
  <c r="F24" i="9"/>
  <c r="E24" i="9"/>
  <c r="G23" i="9"/>
  <c r="G22" i="9"/>
  <c r="G21" i="9"/>
  <c r="G20" i="9"/>
  <c r="G19" i="9"/>
  <c r="G18" i="9"/>
  <c r="G17" i="9"/>
  <c r="G16" i="9"/>
  <c r="G15" i="9"/>
  <c r="G14" i="9"/>
  <c r="G12" i="9"/>
  <c r="F23" i="8"/>
  <c r="E23" i="8"/>
  <c r="G22" i="8"/>
  <c r="G21" i="8"/>
  <c r="G20" i="8"/>
  <c r="G19" i="8"/>
  <c r="G18" i="8"/>
  <c r="G17" i="8"/>
  <c r="G16" i="8"/>
  <c r="G15" i="8"/>
  <c r="G14" i="8"/>
  <c r="G13" i="8"/>
  <c r="G12" i="8"/>
  <c r="G17" i="7"/>
  <c r="G18" i="7"/>
  <c r="G19" i="7"/>
  <c r="G20" i="7"/>
  <c r="G21" i="7"/>
  <c r="G22" i="7"/>
  <c r="G23" i="7"/>
  <c r="G24" i="7"/>
  <c r="G25" i="7"/>
  <c r="G26" i="7"/>
  <c r="G27" i="7"/>
  <c r="G28" i="7"/>
  <c r="F33" i="7"/>
  <c r="E33" i="7"/>
  <c r="G32" i="7"/>
  <c r="G31" i="7"/>
  <c r="G30" i="7"/>
  <c r="G29" i="7"/>
  <c r="G16" i="7"/>
  <c r="G15" i="7"/>
  <c r="G14" i="7"/>
  <c r="G13" i="7"/>
  <c r="G12" i="7"/>
  <c r="F18" i="6"/>
  <c r="E18" i="6"/>
  <c r="G17" i="6"/>
  <c r="G16" i="6"/>
  <c r="G15" i="6"/>
  <c r="G14" i="6"/>
  <c r="G13" i="6"/>
  <c r="G12" i="6"/>
  <c r="G32" i="12" l="1"/>
  <c r="G37" i="11"/>
  <c r="G26" i="10"/>
  <c r="G24" i="9"/>
  <c r="G23" i="8"/>
  <c r="G33" i="7"/>
  <c r="G18" i="6"/>
  <c r="F23" i="5" l="1"/>
  <c r="E23" i="5"/>
  <c r="G22" i="5"/>
  <c r="G21" i="5"/>
  <c r="G20" i="5"/>
  <c r="G19" i="5"/>
  <c r="G18" i="5"/>
  <c r="G17" i="5"/>
  <c r="G16" i="5"/>
  <c r="G15" i="5"/>
  <c r="G14" i="5"/>
  <c r="G13" i="5"/>
  <c r="G12" i="5"/>
  <c r="F39" i="3"/>
  <c r="E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39" i="3" s="1"/>
  <c r="G36" i="2"/>
  <c r="G35" i="2"/>
  <c r="G34" i="2"/>
  <c r="G33" i="2"/>
  <c r="G37" i="2"/>
  <c r="G32" i="2"/>
  <c r="G31" i="2"/>
  <c r="G30" i="2"/>
  <c r="G29" i="2"/>
  <c r="G28" i="2"/>
  <c r="G27" i="2"/>
  <c r="G26" i="2"/>
  <c r="G25" i="2"/>
  <c r="G24" i="2"/>
  <c r="F39" i="2"/>
  <c r="E39" i="2"/>
  <c r="G38" i="2"/>
  <c r="G15" i="2"/>
  <c r="G16" i="2"/>
  <c r="G17" i="2"/>
  <c r="G18" i="2"/>
  <c r="G19" i="2"/>
  <c r="G20" i="2"/>
  <c r="G21" i="2"/>
  <c r="G22" i="2"/>
  <c r="G23" i="2"/>
  <c r="G16" i="4"/>
  <c r="G15" i="4"/>
  <c r="G14" i="4"/>
  <c r="G23" i="5" l="1"/>
  <c r="G14" i="2"/>
  <c r="G39" i="2" s="1"/>
</calcChain>
</file>

<file path=xl/sharedStrings.xml><?xml version="1.0" encoding="utf-8"?>
<sst xmlns="http://schemas.openxmlformats.org/spreadsheetml/2006/main" count="488" uniqueCount="117">
  <si>
    <t>別紙１</t>
    <phoneticPr fontId="3"/>
  </si>
  <si>
    <t>記入年月日　</t>
    <rPh sb="0" eb="2">
      <t>キニュウ</t>
    </rPh>
    <rPh sb="2" eb="5">
      <t>ネンガッピ</t>
    </rPh>
    <phoneticPr fontId="3"/>
  </si>
  <si>
    <t>団体・委員会 名称</t>
    <rPh sb="3" eb="6">
      <t>イインカイ</t>
    </rPh>
    <rPh sb="7" eb="9">
      <t>メイショウ</t>
    </rPh>
    <phoneticPr fontId="3"/>
  </si>
  <si>
    <t>所属長
サインまたは印</t>
    <rPh sb="0" eb="3">
      <t>ショゾクチョウ</t>
    </rPh>
    <rPh sb="10" eb="11">
      <t>イン</t>
    </rPh>
    <phoneticPr fontId="3"/>
  </si>
  <si>
    <t>記入者
サインまたは印</t>
    <rPh sb="0" eb="2">
      <t>キニュウ</t>
    </rPh>
    <rPh sb="2" eb="3">
      <t>シャ</t>
    </rPh>
    <rPh sb="10" eb="11">
      <t>イン</t>
    </rPh>
    <phoneticPr fontId="3"/>
  </si>
  <si>
    <t>　　＊４月より月別・事業別に記入する。</t>
  </si>
  <si>
    <t>　　＊「項目」欄には、下記５項目のいずれかを記入する。
　　　 項目　【　会議費 ・ 事業活動費 ・ 研修費 ・ 負担金 ・ その他　】</t>
    <rPh sb="11" eb="13">
      <t>カキ</t>
    </rPh>
    <rPh sb="14" eb="16">
      <t>コウモク</t>
    </rPh>
    <rPh sb="22" eb="24">
      <t>キニュウ</t>
    </rPh>
    <rPh sb="32" eb="34">
      <t>コウモク</t>
    </rPh>
    <rPh sb="51" eb="53">
      <t>ケンシュウ</t>
    </rPh>
    <rPh sb="53" eb="54">
      <t>ヒ</t>
    </rPh>
    <rPh sb="57" eb="60">
      <t>フタンキン</t>
    </rPh>
    <rPh sb="65" eb="66">
      <t>タ</t>
    </rPh>
    <phoneticPr fontId="3"/>
  </si>
  <si>
    <t>　　＊会費を集めて事業活動等を実施する場合は、</t>
    <rPh sb="6" eb="7">
      <t>アツ</t>
    </rPh>
    <rPh sb="13" eb="14">
      <t>ナド</t>
    </rPh>
    <phoneticPr fontId="3"/>
  </si>
  <si>
    <t>　　　 全支払予定額から集金額を差し引いた不足額を、「支出計画」欄へ記入する。</t>
    <rPh sb="4" eb="5">
      <t>ゼン</t>
    </rPh>
    <rPh sb="16" eb="17">
      <t>サ</t>
    </rPh>
    <rPh sb="18" eb="19">
      <t>ヒ</t>
    </rPh>
    <rPh sb="21" eb="23">
      <t>フソク</t>
    </rPh>
    <rPh sb="23" eb="24">
      <t>ガク</t>
    </rPh>
    <rPh sb="27" eb="29">
      <t>シシュツ</t>
    </rPh>
    <rPh sb="29" eb="31">
      <t>ケイカク</t>
    </rPh>
    <rPh sb="32" eb="33">
      <t>ラン</t>
    </rPh>
    <rPh sb="34" eb="36">
      <t>キニュウ</t>
    </rPh>
    <phoneticPr fontId="3"/>
  </si>
  <si>
    <r>
      <t>月</t>
    </r>
    <r>
      <rPr>
        <sz val="8"/>
        <rFont val="ＭＳ Ｐゴシック"/>
        <family val="3"/>
        <charset val="128"/>
      </rPr>
      <t xml:space="preserve">
（おおよそ）</t>
    </r>
    <phoneticPr fontId="3"/>
  </si>
  <si>
    <t>項　　　目</t>
  </si>
  <si>
    <t>事　業　の　概　要
名称　など</t>
    <rPh sb="10" eb="12">
      <t>メイショウ</t>
    </rPh>
    <phoneticPr fontId="3"/>
  </si>
  <si>
    <t>対　前年度予算
増減
（Ｂ-Ａ）</t>
    <rPh sb="0" eb="1">
      <t>タイ</t>
    </rPh>
    <rPh sb="2" eb="5">
      <t>ゼンネンド</t>
    </rPh>
    <rPh sb="5" eb="7">
      <t>ヨサン</t>
    </rPh>
    <rPh sb="8" eb="10">
      <t>ゾウゲン</t>
    </rPh>
    <phoneticPr fontId="3"/>
  </si>
  <si>
    <r>
      <t>月</t>
    </r>
    <r>
      <rPr>
        <sz val="8"/>
        <rFont val="ＭＳ Ｐゴシック"/>
        <family val="3"/>
        <charset val="128"/>
      </rPr>
      <t xml:space="preserve">
（おおよそ）</t>
    </r>
    <rPh sb="0" eb="1">
      <t>ツキ</t>
    </rPh>
    <phoneticPr fontId="3"/>
  </si>
  <si>
    <t>通年</t>
    <rPh sb="0" eb="2">
      <t>ツウネン</t>
    </rPh>
    <phoneticPr fontId="3"/>
  </si>
  <si>
    <t>会議費</t>
    <rPh sb="0" eb="3">
      <t>カイギヒ</t>
    </rPh>
    <phoneticPr fontId="3"/>
  </si>
  <si>
    <t>事業活動費</t>
    <rPh sb="0" eb="5">
      <t>ジギョウカツドウヒ</t>
    </rPh>
    <phoneticPr fontId="3"/>
  </si>
  <si>
    <t>研修費</t>
    <rPh sb="0" eb="3">
      <t>ケンシュウヒ</t>
    </rPh>
    <phoneticPr fontId="3"/>
  </si>
  <si>
    <t>負担金</t>
    <rPh sb="0" eb="3">
      <t>フタンキン</t>
    </rPh>
    <phoneticPr fontId="3"/>
  </si>
  <si>
    <t>その他</t>
    <rPh sb="2" eb="3">
      <t>タ</t>
    </rPh>
    <phoneticPr fontId="3"/>
  </si>
  <si>
    <t>〇〇〇〇委員会</t>
    <rPh sb="4" eb="7">
      <t>イインカイ</t>
    </rPh>
    <phoneticPr fontId="3"/>
  </si>
  <si>
    <t>㊞</t>
    <phoneticPr fontId="3"/>
  </si>
  <si>
    <t>４月</t>
    <rPh sb="1" eb="2">
      <t>ガツ</t>
    </rPh>
    <phoneticPr fontId="3"/>
  </si>
  <si>
    <t>新旧役員引継会</t>
    <rPh sb="0" eb="2">
      <t>シンキュウ</t>
    </rPh>
    <rPh sb="2" eb="4">
      <t>ヤクイン</t>
    </rPh>
    <rPh sb="4" eb="6">
      <t>ヒキツ</t>
    </rPh>
    <rPh sb="6" eb="7">
      <t>カイ</t>
    </rPh>
    <phoneticPr fontId="3"/>
  </si>
  <si>
    <t>８月</t>
    <rPh sb="1" eb="2">
      <t>ガツ</t>
    </rPh>
    <phoneticPr fontId="3"/>
  </si>
  <si>
    <t>事業活動費</t>
    <rPh sb="0" eb="2">
      <t>ジギョウ</t>
    </rPh>
    <rPh sb="2" eb="4">
      <t>カツドウ</t>
    </rPh>
    <rPh sb="4" eb="5">
      <t>ヒ</t>
    </rPh>
    <phoneticPr fontId="3"/>
  </si>
  <si>
    <t>〇〇大会</t>
    <rPh sb="2" eb="4">
      <t>タイカイ</t>
    </rPh>
    <phoneticPr fontId="3"/>
  </si>
  <si>
    <t>役員会　お茶代</t>
    <rPh sb="0" eb="3">
      <t>ヤクインカイ</t>
    </rPh>
    <rPh sb="5" eb="7">
      <t>チャダイ</t>
    </rPh>
    <phoneticPr fontId="3"/>
  </si>
  <si>
    <t>芹田</t>
    <rPh sb="0" eb="2">
      <t>セリタ</t>
    </rPh>
    <phoneticPr fontId="3"/>
  </si>
  <si>
    <t>　</t>
    <phoneticPr fontId="3"/>
  </si>
  <si>
    <t>　　　　　令和 ８ 年度　事業計画および支出予算</t>
    <rPh sb="5" eb="7">
      <t>レイワ</t>
    </rPh>
    <phoneticPr fontId="3"/>
  </si>
  <si>
    <t>Ｒ７
予算額
（Ａ）</t>
    <rPh sb="3" eb="6">
      <t>ヨサンガク</t>
    </rPh>
    <phoneticPr fontId="3"/>
  </si>
  <si>
    <t>Ｒ８
支出計画
(　B　)</t>
    <rPh sb="3" eb="5">
      <t>シシュツ</t>
    </rPh>
    <rPh sb="5" eb="7">
      <t>ケイカク</t>
    </rPh>
    <phoneticPr fontId="3"/>
  </si>
  <si>
    <t>　提出期限　令和８年１月２９日（木）</t>
    <rPh sb="6" eb="8">
      <t>レイワ</t>
    </rPh>
    <rPh sb="16" eb="17">
      <t>モク</t>
    </rPh>
    <phoneticPr fontId="3"/>
  </si>
  <si>
    <t>合計</t>
    <rPh sb="0" eb="2">
      <t>ゴウケイ</t>
    </rPh>
    <phoneticPr fontId="3"/>
  </si>
  <si>
    <t>令和　　８　　　年　　　　1　　　月　　　２２　　日</t>
    <rPh sb="0" eb="2">
      <t>レイワ</t>
    </rPh>
    <rPh sb="8" eb="9">
      <t>ネン</t>
    </rPh>
    <rPh sb="17" eb="18">
      <t>ゲツ</t>
    </rPh>
    <rPh sb="25" eb="26">
      <t>ニチ</t>
    </rPh>
    <phoneticPr fontId="3"/>
  </si>
  <si>
    <t>　提出期限　令和8年１月２９日(木)</t>
    <rPh sb="6" eb="8">
      <t>レイワ</t>
    </rPh>
    <rPh sb="15" eb="18">
      <t>モク</t>
    </rPh>
    <phoneticPr fontId="3"/>
  </si>
  <si>
    <t>令和　　年　　月　　日　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</si>
  <si>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　別紙１</t>
    <phoneticPr fontId="3"/>
  </si>
  <si>
    <t>区長会三役・ブロック長会議・区長会連絡会</t>
    <rPh sb="0" eb="3">
      <t>クチョウカイ</t>
    </rPh>
    <rPh sb="3" eb="5">
      <t>サンヤク</t>
    </rPh>
    <rPh sb="10" eb="11">
      <t>チョウ</t>
    </rPh>
    <rPh sb="11" eb="13">
      <t>カイギ</t>
    </rPh>
    <rPh sb="14" eb="17">
      <t>クチョウカイ</t>
    </rPh>
    <rPh sb="17" eb="20">
      <t>レンラクカイ</t>
    </rPh>
    <phoneticPr fontId="3"/>
  </si>
  <si>
    <t>ブロック会活動費（北部）</t>
    <rPh sb="4" eb="5">
      <t>カイ</t>
    </rPh>
    <rPh sb="5" eb="8">
      <t>カツドウヒ</t>
    </rPh>
    <rPh sb="9" eb="11">
      <t>ホクブ</t>
    </rPh>
    <phoneticPr fontId="10"/>
  </si>
  <si>
    <t>ブロック会活動費（東部）</t>
    <rPh sb="4" eb="5">
      <t>カイ</t>
    </rPh>
    <rPh sb="5" eb="8">
      <t>カツドウヒ</t>
    </rPh>
    <rPh sb="9" eb="11">
      <t>トウブ</t>
    </rPh>
    <phoneticPr fontId="10"/>
  </si>
  <si>
    <t>ブロック会活動費（西部）</t>
    <rPh sb="4" eb="5">
      <t>カイ</t>
    </rPh>
    <rPh sb="5" eb="8">
      <t>カツドウヒ</t>
    </rPh>
    <rPh sb="9" eb="11">
      <t>セイブ</t>
    </rPh>
    <phoneticPr fontId="10"/>
  </si>
  <si>
    <t>各区 防災訓練</t>
    <rPh sb="0" eb="2">
      <t>カクク</t>
    </rPh>
    <rPh sb="3" eb="5">
      <t>ボウサイ</t>
    </rPh>
    <rPh sb="5" eb="7">
      <t>クンレン</t>
    </rPh>
    <phoneticPr fontId="10"/>
  </si>
  <si>
    <t>防災・水のう講習会</t>
    <rPh sb="0" eb="2">
      <t>ボウサイ</t>
    </rPh>
    <rPh sb="3" eb="4">
      <t>ミズ</t>
    </rPh>
    <rPh sb="6" eb="9">
      <t>コウシュウカイ</t>
    </rPh>
    <phoneticPr fontId="10"/>
  </si>
  <si>
    <t>その他活動</t>
    <rPh sb="2" eb="3">
      <t>タ</t>
    </rPh>
    <rPh sb="3" eb="5">
      <t>カツドウ</t>
    </rPh>
    <phoneticPr fontId="10"/>
  </si>
  <si>
    <t>区長会</t>
    <rPh sb="0" eb="3">
      <t>クチョウカイ</t>
    </rPh>
    <phoneticPr fontId="3"/>
  </si>
  <si>
    <t>　　別紙１</t>
    <phoneticPr fontId="3"/>
  </si>
  <si>
    <t>月
（おおよそ）</t>
    <phoneticPr fontId="3"/>
  </si>
  <si>
    <t>令和8年度　事業計画および支出予算</t>
    <rPh sb="0" eb="2">
      <t>レイワ</t>
    </rPh>
    <rPh sb="3" eb="5">
      <t>ネンド</t>
    </rPh>
    <rPh sb="6" eb="10">
      <t>ジギョウケイカク</t>
    </rPh>
    <rPh sb="13" eb="15">
      <t>シシュツ</t>
    </rPh>
    <rPh sb="15" eb="17">
      <t>ヨサン</t>
    </rPh>
    <phoneticPr fontId="3"/>
  </si>
  <si>
    <t>環境美化</t>
    <rPh sb="0" eb="4">
      <t>カンキョウビカ</t>
    </rPh>
    <phoneticPr fontId="3"/>
  </si>
  <si>
    <t>研修費</t>
    <rPh sb="0" eb="3">
      <t>ケンシュウヒ</t>
    </rPh>
    <phoneticPr fontId="10"/>
  </si>
  <si>
    <t>防犯・交通安全</t>
    <rPh sb="0" eb="2">
      <t>ボウハン</t>
    </rPh>
    <rPh sb="3" eb="5">
      <t>コウツウ</t>
    </rPh>
    <rPh sb="5" eb="7">
      <t>アンゼン</t>
    </rPh>
    <phoneticPr fontId="3"/>
  </si>
  <si>
    <t>防犯DVD作成</t>
    <rPh sb="0" eb="2">
      <t>ボウハン</t>
    </rPh>
    <rPh sb="5" eb="7">
      <t>サクセイ</t>
    </rPh>
    <phoneticPr fontId="5"/>
  </si>
  <si>
    <t>各区防犯交通安全活動（立て看板）</t>
    <rPh sb="0" eb="2">
      <t>カクク</t>
    </rPh>
    <rPh sb="2" eb="4">
      <t>ボウハン</t>
    </rPh>
    <rPh sb="4" eb="6">
      <t>コウツウ</t>
    </rPh>
    <rPh sb="6" eb="8">
      <t>アンゼン</t>
    </rPh>
    <rPh sb="8" eb="10">
      <t>カツドウ</t>
    </rPh>
    <rPh sb="11" eb="12">
      <t>タ</t>
    </rPh>
    <rPh sb="13" eb="15">
      <t>カンバン</t>
    </rPh>
    <phoneticPr fontId="5"/>
  </si>
  <si>
    <t>防犯長水連合会配布資料</t>
    <rPh sb="0" eb="2">
      <t>ボウハン</t>
    </rPh>
    <rPh sb="2" eb="3">
      <t>チョウ</t>
    </rPh>
    <rPh sb="3" eb="4">
      <t>スイ</t>
    </rPh>
    <rPh sb="4" eb="7">
      <t>レンゴウカイ</t>
    </rPh>
    <rPh sb="7" eb="9">
      <t>ハイフ</t>
    </rPh>
    <rPh sb="9" eb="11">
      <t>シリョウ</t>
    </rPh>
    <phoneticPr fontId="22"/>
  </si>
  <si>
    <t>春の全国交通安全運動</t>
    <rPh sb="0" eb="1">
      <t>ハル</t>
    </rPh>
    <rPh sb="2" eb="8">
      <t>ゼンコクコウツウアンゼン</t>
    </rPh>
    <rPh sb="8" eb="10">
      <t>ウンドウ</t>
    </rPh>
    <phoneticPr fontId="5"/>
  </si>
  <si>
    <t>(R5)防犯ポスター利活用</t>
    <rPh sb="4" eb="6">
      <t>ボウハン</t>
    </rPh>
    <rPh sb="10" eb="13">
      <t>リカツヨウ</t>
    </rPh>
    <phoneticPr fontId="5"/>
  </si>
  <si>
    <t>立て看板</t>
    <rPh sb="0" eb="1">
      <t>タ</t>
    </rPh>
    <rPh sb="2" eb="4">
      <t>カンバン</t>
    </rPh>
    <phoneticPr fontId="5"/>
  </si>
  <si>
    <t>夏の交通安全運動</t>
    <rPh sb="0" eb="1">
      <t>ナツ</t>
    </rPh>
    <rPh sb="2" eb="6">
      <t>コウツウアンゼン</t>
    </rPh>
    <rPh sb="6" eb="8">
      <t>ウンドウ</t>
    </rPh>
    <phoneticPr fontId="5"/>
  </si>
  <si>
    <t>秋の交通安全運動</t>
    <rPh sb="0" eb="1">
      <t>アキ</t>
    </rPh>
    <rPh sb="2" eb="6">
      <t>コウツウアンゼン</t>
    </rPh>
    <rPh sb="6" eb="8">
      <t>ウンドウ</t>
    </rPh>
    <phoneticPr fontId="5"/>
  </si>
  <si>
    <t>ナイトスクール</t>
  </si>
  <si>
    <t>芹田地区交通安全キャンペーン</t>
    <rPh sb="0" eb="4">
      <t>セリタチク</t>
    </rPh>
    <rPh sb="4" eb="8">
      <t>コウツウアンゼン</t>
    </rPh>
    <phoneticPr fontId="5"/>
  </si>
  <si>
    <t>年末交通安全運動</t>
    <rPh sb="0" eb="2">
      <t>ネンマツ</t>
    </rPh>
    <rPh sb="2" eb="6">
      <t>コウツウアンゼン</t>
    </rPh>
    <rPh sb="6" eb="8">
      <t>ウンドウ</t>
    </rPh>
    <phoneticPr fontId="5"/>
  </si>
  <si>
    <t>年末防犯・街頭啓発イベント</t>
    <rPh sb="0" eb="4">
      <t>ネンマツボウハン</t>
    </rPh>
    <rPh sb="5" eb="7">
      <t>ガイトウ</t>
    </rPh>
    <rPh sb="7" eb="9">
      <t>ケイハツ</t>
    </rPh>
    <phoneticPr fontId="3"/>
  </si>
  <si>
    <t>その他活動（研修・施策補助金）</t>
    <rPh sb="2" eb="3">
      <t>タ</t>
    </rPh>
    <rPh sb="3" eb="5">
      <t>カツドウ</t>
    </rPh>
    <rPh sb="6" eb="8">
      <t>ケンシュウ</t>
    </rPh>
    <rPh sb="9" eb="11">
      <t>シサク</t>
    </rPh>
    <rPh sb="11" eb="14">
      <t>ホジョキン</t>
    </rPh>
    <phoneticPr fontId="10"/>
  </si>
  <si>
    <t>育成会連合会</t>
    <rPh sb="0" eb="6">
      <t>イクセイカイレンゴウカイ</t>
    </rPh>
    <phoneticPr fontId="3"/>
  </si>
  <si>
    <t>子ども会球技大会</t>
    <rPh sb="0" eb="1">
      <t>コ</t>
    </rPh>
    <rPh sb="3" eb="4">
      <t>カイ</t>
    </rPh>
    <rPh sb="4" eb="8">
      <t>キュウギタイカイ</t>
    </rPh>
    <phoneticPr fontId="4"/>
  </si>
  <si>
    <t>しめ縄餅つき大会</t>
    <rPh sb="2" eb="3">
      <t>ナワ</t>
    </rPh>
    <rPh sb="3" eb="4">
      <t>モチ</t>
    </rPh>
    <rPh sb="6" eb="8">
      <t>タイカイ</t>
    </rPh>
    <phoneticPr fontId="4"/>
  </si>
  <si>
    <t>その他活動（eスポーツ体験講座）</t>
    <rPh sb="2" eb="3">
      <t>タ</t>
    </rPh>
    <rPh sb="3" eb="5">
      <t>カツドウ</t>
    </rPh>
    <rPh sb="11" eb="15">
      <t>タイケンコウザ</t>
    </rPh>
    <phoneticPr fontId="4"/>
  </si>
  <si>
    <t>青少年健全育成推進住民大会</t>
    <rPh sb="0" eb="3">
      <t>セイショウネン</t>
    </rPh>
    <rPh sb="3" eb="5">
      <t>ケンゼン</t>
    </rPh>
    <rPh sb="5" eb="7">
      <t>イクセイ</t>
    </rPh>
    <rPh sb="7" eb="9">
      <t>スイシン</t>
    </rPh>
    <rPh sb="9" eb="11">
      <t>ジュウミン</t>
    </rPh>
    <rPh sb="11" eb="13">
      <t>タイカイ</t>
    </rPh>
    <phoneticPr fontId="4"/>
  </si>
  <si>
    <t>青少年健全育成推進住民大会</t>
    <rPh sb="0" eb="3">
      <t>セイショウネン</t>
    </rPh>
    <rPh sb="3" eb="5">
      <t>ケンゼン</t>
    </rPh>
    <rPh sb="5" eb="7">
      <t>イクセイ</t>
    </rPh>
    <rPh sb="7" eb="9">
      <t>スイシン</t>
    </rPh>
    <rPh sb="9" eb="13">
      <t>ジュウミンタイカイ</t>
    </rPh>
    <phoneticPr fontId="4"/>
  </si>
  <si>
    <t>人権・男女推進</t>
    <rPh sb="0" eb="2">
      <t>ジンケン</t>
    </rPh>
    <rPh sb="3" eb="5">
      <t>ダンジョ</t>
    </rPh>
    <rPh sb="5" eb="7">
      <t>スイシン</t>
    </rPh>
    <phoneticPr fontId="3"/>
  </si>
  <si>
    <t>各区　研修会・セミナー実施補助金（男女）</t>
    <rPh sb="0" eb="2">
      <t>カクク</t>
    </rPh>
    <rPh sb="3" eb="6">
      <t>ケンシュウカイ</t>
    </rPh>
    <rPh sb="11" eb="13">
      <t>ジッシ</t>
    </rPh>
    <rPh sb="13" eb="16">
      <t>ホジョキン</t>
    </rPh>
    <rPh sb="17" eb="19">
      <t>ダンジョ</t>
    </rPh>
    <phoneticPr fontId="5"/>
  </si>
  <si>
    <t>PR活動（男女）</t>
    <rPh sb="2" eb="4">
      <t>カツドウ</t>
    </rPh>
    <rPh sb="5" eb="7">
      <t>ダンジョ</t>
    </rPh>
    <phoneticPr fontId="5"/>
  </si>
  <si>
    <t>その他活動（男女）</t>
    <rPh sb="2" eb="3">
      <t>タ</t>
    </rPh>
    <rPh sb="3" eb="5">
      <t>カツドウ</t>
    </rPh>
    <rPh sb="6" eb="8">
      <t>ダンジョ</t>
    </rPh>
    <phoneticPr fontId="10"/>
  </si>
  <si>
    <t>各区　人権研修会（人権）</t>
    <rPh sb="0" eb="2">
      <t>カクク</t>
    </rPh>
    <rPh sb="3" eb="8">
      <t>ジンケンケンシュウカイ</t>
    </rPh>
    <rPh sb="9" eb="11">
      <t>ジンケン</t>
    </rPh>
    <phoneticPr fontId="5"/>
  </si>
  <si>
    <t>人権を尊重し合う住民の集い（人権）</t>
    <rPh sb="0" eb="2">
      <t>ニンケン</t>
    </rPh>
    <rPh sb="3" eb="5">
      <t>ソンチョウ</t>
    </rPh>
    <rPh sb="6" eb="7">
      <t>ア</t>
    </rPh>
    <rPh sb="8" eb="10">
      <t>ジュウミン</t>
    </rPh>
    <rPh sb="11" eb="12">
      <t>ツド</t>
    </rPh>
    <phoneticPr fontId="5"/>
  </si>
  <si>
    <t>回覧　「窓」印刷（人権）</t>
    <rPh sb="0" eb="2">
      <t>カイラン</t>
    </rPh>
    <rPh sb="4" eb="5">
      <t>マド</t>
    </rPh>
    <rPh sb="6" eb="8">
      <t>インサツ</t>
    </rPh>
    <phoneticPr fontId="5"/>
  </si>
  <si>
    <t>その他活動（人権）</t>
    <rPh sb="2" eb="3">
      <t>タ</t>
    </rPh>
    <rPh sb="3" eb="5">
      <t>カツドウ</t>
    </rPh>
    <phoneticPr fontId="10"/>
  </si>
  <si>
    <t>地域公民館</t>
    <rPh sb="0" eb="5">
      <t>チイキコウミンカン</t>
    </rPh>
    <phoneticPr fontId="3"/>
  </si>
  <si>
    <t>バレーボール大会</t>
    <rPh sb="6" eb="8">
      <t>タイカイ</t>
    </rPh>
    <phoneticPr fontId="5"/>
  </si>
  <si>
    <t>野球大会</t>
    <rPh sb="0" eb="4">
      <t>ヤキュウタイカイ</t>
    </rPh>
    <phoneticPr fontId="5"/>
  </si>
  <si>
    <t>R7年度スポーツ大会企画運営等助成金</t>
    <rPh sb="2" eb="4">
      <t>ネンド</t>
    </rPh>
    <rPh sb="8" eb="10">
      <t>タイカイ</t>
    </rPh>
    <rPh sb="10" eb="12">
      <t>キカク</t>
    </rPh>
    <rPh sb="12" eb="14">
      <t>ウンエイ</t>
    </rPh>
    <rPh sb="14" eb="15">
      <t>トウ</t>
    </rPh>
    <rPh sb="15" eb="18">
      <t>ジョセイキン</t>
    </rPh>
    <phoneticPr fontId="10"/>
  </si>
  <si>
    <t>卓球大会</t>
    <rPh sb="0" eb="4">
      <t>タッキュウタイカイ</t>
    </rPh>
    <phoneticPr fontId="5"/>
  </si>
  <si>
    <t>球技大会　備品購入費</t>
    <rPh sb="0" eb="4">
      <t>キュウギタイカイ</t>
    </rPh>
    <rPh sb="5" eb="7">
      <t>ビヒン</t>
    </rPh>
    <rPh sb="7" eb="10">
      <t>コウニュウヒ</t>
    </rPh>
    <phoneticPr fontId="5"/>
  </si>
  <si>
    <t>地域活性化部会</t>
    <rPh sb="0" eb="7">
      <t>チイキカッセイカブカイ</t>
    </rPh>
    <phoneticPr fontId="3"/>
  </si>
  <si>
    <t>全中スケート　ウエルカム事業</t>
    <rPh sb="0" eb="2">
      <t>ゼンチュウ</t>
    </rPh>
    <rPh sb="12" eb="14">
      <t>ジギョウ</t>
    </rPh>
    <phoneticPr fontId="5"/>
  </si>
  <si>
    <t>サイエンス教室</t>
    <rPh sb="5" eb="7">
      <t>キョウシツ</t>
    </rPh>
    <phoneticPr fontId="5"/>
  </si>
  <si>
    <t>（Ｒ５）ソルガム栽培</t>
    <rPh sb="8" eb="10">
      <t>サイバイ</t>
    </rPh>
    <phoneticPr fontId="5"/>
  </si>
  <si>
    <t>シニア世代と子ども達の世代間交流</t>
    <rPh sb="3" eb="5">
      <t>セダイ</t>
    </rPh>
    <rPh sb="6" eb="7">
      <t>コ</t>
    </rPh>
    <rPh sb="9" eb="10">
      <t>タチ</t>
    </rPh>
    <rPh sb="11" eb="16">
      <t>セダイカンコウリュウ</t>
    </rPh>
    <phoneticPr fontId="5"/>
  </si>
  <si>
    <t>その他地区交流（小田切・豊野）</t>
    <rPh sb="2" eb="3">
      <t>タ</t>
    </rPh>
    <rPh sb="3" eb="7">
      <t>チクコウリュウ</t>
    </rPh>
    <rPh sb="8" eb="11">
      <t>オタギリ</t>
    </rPh>
    <rPh sb="12" eb="14">
      <t>トヨノ</t>
    </rPh>
    <phoneticPr fontId="5"/>
  </si>
  <si>
    <t>その他活動</t>
    <rPh sb="2" eb="3">
      <t>タ</t>
    </rPh>
    <rPh sb="3" eb="5">
      <t>カツドウ</t>
    </rPh>
    <phoneticPr fontId="5"/>
  </si>
  <si>
    <t>中条・需用費（消耗品）</t>
    <rPh sb="0" eb="2">
      <t>ナカジョウ</t>
    </rPh>
    <rPh sb="3" eb="6">
      <t>ジュヨウヒ</t>
    </rPh>
    <rPh sb="7" eb="9">
      <t>ショウモウ</t>
    </rPh>
    <rPh sb="9" eb="10">
      <t>ヒン</t>
    </rPh>
    <phoneticPr fontId="5"/>
  </si>
  <si>
    <t>中条・需用費（印刷製本代）</t>
    <rPh sb="0" eb="2">
      <t>ナカジョウ</t>
    </rPh>
    <rPh sb="3" eb="6">
      <t>ジュヨウヒ</t>
    </rPh>
    <rPh sb="7" eb="9">
      <t>インサツ</t>
    </rPh>
    <rPh sb="9" eb="11">
      <t>セイホン</t>
    </rPh>
    <rPh sb="11" eb="12">
      <t>ダイ</t>
    </rPh>
    <phoneticPr fontId="5"/>
  </si>
  <si>
    <t>中条・需用費（食糧費・お茶）</t>
    <rPh sb="0" eb="2">
      <t>ナカジョウ</t>
    </rPh>
    <rPh sb="3" eb="6">
      <t>ジュヨウヒ</t>
    </rPh>
    <rPh sb="7" eb="10">
      <t>ショクリョウヒ</t>
    </rPh>
    <rPh sb="12" eb="13">
      <t>チャ</t>
    </rPh>
    <phoneticPr fontId="21"/>
  </si>
  <si>
    <t>中条・役務費（交通費）</t>
    <rPh sb="0" eb="2">
      <t>ナカジョウ</t>
    </rPh>
    <rPh sb="3" eb="6">
      <t>エキムヒ</t>
    </rPh>
    <rPh sb="7" eb="10">
      <t>コウツウヒ</t>
    </rPh>
    <phoneticPr fontId="5"/>
  </si>
  <si>
    <t>中条・収入（参加費　個人@400）</t>
    <rPh sb="0" eb="2">
      <t>ナカジョウ</t>
    </rPh>
    <rPh sb="3" eb="5">
      <t>シュウニュウ</t>
    </rPh>
    <rPh sb="6" eb="9">
      <t>サンカヒ</t>
    </rPh>
    <rPh sb="10" eb="12">
      <t>コジン</t>
    </rPh>
    <phoneticPr fontId="5"/>
  </si>
  <si>
    <t>中条・その他</t>
    <rPh sb="0" eb="2">
      <t>ナカジョウ</t>
    </rPh>
    <rPh sb="5" eb="6">
      <t>タ</t>
    </rPh>
    <phoneticPr fontId="3"/>
  </si>
  <si>
    <t>中条・補助対象外
（事前挨拶菓子等）</t>
    <rPh sb="0" eb="2">
      <t>ナカジョウ</t>
    </rPh>
    <rPh sb="3" eb="5">
      <t>ホジョ</t>
    </rPh>
    <rPh sb="5" eb="7">
      <t>タイショウ</t>
    </rPh>
    <rPh sb="7" eb="8">
      <t>ガイ</t>
    </rPh>
    <rPh sb="10" eb="12">
      <t>ジゼン</t>
    </rPh>
    <rPh sb="12" eb="14">
      <t>アイサツ</t>
    </rPh>
    <rPh sb="14" eb="16">
      <t>カシ</t>
    </rPh>
    <rPh sb="16" eb="17">
      <t>トウ</t>
    </rPh>
    <phoneticPr fontId="5"/>
  </si>
  <si>
    <t>中条・補助対象外
（食糧費・お茶以外）</t>
    <rPh sb="0" eb="2">
      <t>ナカジョウ</t>
    </rPh>
    <rPh sb="3" eb="5">
      <t>ホジョ</t>
    </rPh>
    <rPh sb="5" eb="7">
      <t>タイショウ</t>
    </rPh>
    <rPh sb="7" eb="8">
      <t>ガイ</t>
    </rPh>
    <rPh sb="10" eb="13">
      <t>ショクリョウヒ</t>
    </rPh>
    <rPh sb="15" eb="16">
      <t>チャ</t>
    </rPh>
    <rPh sb="16" eb="18">
      <t>イガイ</t>
    </rPh>
    <phoneticPr fontId="5"/>
  </si>
  <si>
    <t>中条・補助対象外
（クイズ・ゲーム等景品）</t>
    <rPh sb="0" eb="2">
      <t>ナカジョウ</t>
    </rPh>
    <rPh sb="3" eb="5">
      <t>ホジョ</t>
    </rPh>
    <rPh sb="5" eb="7">
      <t>タイショウ</t>
    </rPh>
    <rPh sb="7" eb="8">
      <t>ガイ</t>
    </rPh>
    <rPh sb="17" eb="18">
      <t>ナド</t>
    </rPh>
    <rPh sb="18" eb="20">
      <t>ケイヒン</t>
    </rPh>
    <phoneticPr fontId="5"/>
  </si>
  <si>
    <t>中条・報償費
（管理指導料・植付委託料）</t>
    <rPh sb="0" eb="2">
      <t>ナカジョウ</t>
    </rPh>
    <rPh sb="3" eb="6">
      <t>ホウショウヒ</t>
    </rPh>
    <rPh sb="8" eb="10">
      <t>カンリ</t>
    </rPh>
    <rPh sb="10" eb="13">
      <t>シドウリョウ</t>
    </rPh>
    <rPh sb="14" eb="16">
      <t>ウエツケ</t>
    </rPh>
    <rPh sb="16" eb="18">
      <t>イタク</t>
    </rPh>
    <rPh sb="18" eb="19">
      <t>リョウ</t>
    </rPh>
    <phoneticPr fontId="5"/>
  </si>
  <si>
    <t>子どもプログラミング教室
 （芹田・南部・鍋屋田）</t>
    <rPh sb="0" eb="1">
      <t>コ</t>
    </rPh>
    <rPh sb="10" eb="12">
      <t>キョウシツ</t>
    </rPh>
    <rPh sb="15" eb="17">
      <t>セリタ</t>
    </rPh>
    <rPh sb="18" eb="20">
      <t>ナンブ</t>
    </rPh>
    <rPh sb="21" eb="22">
      <t>ナベ</t>
    </rPh>
    <rPh sb="23" eb="24">
      <t>タ</t>
    </rPh>
    <phoneticPr fontId="5"/>
  </si>
  <si>
    <t>芹田ふれあい福祉大会</t>
    <rPh sb="0" eb="2">
      <t>セリタ</t>
    </rPh>
    <rPh sb="6" eb="8">
      <t>フクシ</t>
    </rPh>
    <rPh sb="8" eb="10">
      <t>タイカイ</t>
    </rPh>
    <phoneticPr fontId="5"/>
  </si>
  <si>
    <t>介護者の集い</t>
    <rPh sb="0" eb="3">
      <t>カイゴシャ</t>
    </rPh>
    <rPh sb="4" eb="5">
      <t>ツド</t>
    </rPh>
    <phoneticPr fontId="5"/>
  </si>
  <si>
    <t>大人の地域デビュー促進事業</t>
    <rPh sb="0" eb="2">
      <t>オトナ</t>
    </rPh>
    <rPh sb="3" eb="5">
      <t>チイキ</t>
    </rPh>
    <rPh sb="9" eb="11">
      <t>ソクシン</t>
    </rPh>
    <rPh sb="11" eb="13">
      <t>ジギョウ</t>
    </rPh>
    <phoneticPr fontId="5"/>
  </si>
  <si>
    <t>きぼうの旅</t>
    <rPh sb="4" eb="5">
      <t>タビ</t>
    </rPh>
    <phoneticPr fontId="5"/>
  </si>
  <si>
    <t>身体障害者協会とのスポーツ交流会</t>
    <rPh sb="0" eb="2">
      <t>カラダ</t>
    </rPh>
    <rPh sb="2" eb="5">
      <t>ショウガイシャ</t>
    </rPh>
    <rPh sb="5" eb="7">
      <t>キョウカイ</t>
    </rPh>
    <rPh sb="13" eb="16">
      <t>コウリュウカイ</t>
    </rPh>
    <phoneticPr fontId="5"/>
  </si>
  <si>
    <t>その他活動費</t>
    <rPh sb="2" eb="3">
      <t>タ</t>
    </rPh>
    <rPh sb="3" eb="6">
      <t>カツドウヒ</t>
    </rPh>
    <phoneticPr fontId="6"/>
  </si>
  <si>
    <t>サロン事業
（子育て・お茶のみ）</t>
    <rPh sb="3" eb="5">
      <t>ジギョウ</t>
    </rPh>
    <rPh sb="7" eb="9">
      <t>コソダ</t>
    </rPh>
    <rPh sb="12" eb="13">
      <t>チャ</t>
    </rPh>
    <phoneticPr fontId="5"/>
  </si>
  <si>
    <t>子育て・子育ち支援事業
（だっこっこ・子育て講座）</t>
    <rPh sb="0" eb="2">
      <t>コソダ</t>
    </rPh>
    <rPh sb="4" eb="6">
      <t>コソダ</t>
    </rPh>
    <rPh sb="7" eb="11">
      <t>シエンジギョウ</t>
    </rPh>
    <rPh sb="19" eb="21">
      <t>コソダ</t>
    </rPh>
    <rPh sb="22" eb="24">
      <t>コウザ</t>
    </rPh>
    <phoneticPr fontId="5"/>
  </si>
  <si>
    <t>地域独自課題対応事業
（ﾎﾞﾗﾝﾃｨｱ・世代交流・健康）</t>
    <rPh sb="0" eb="2">
      <t>チイキ</t>
    </rPh>
    <rPh sb="2" eb="4">
      <t>ドクジ</t>
    </rPh>
    <rPh sb="4" eb="6">
      <t>カダイ</t>
    </rPh>
    <rPh sb="6" eb="10">
      <t>タイオウジギョウ</t>
    </rPh>
    <rPh sb="20" eb="22">
      <t>セダイ</t>
    </rPh>
    <rPh sb="22" eb="24">
      <t>コウリュウ</t>
    </rPh>
    <rPh sb="25" eb="27">
      <t>ケンコウ</t>
    </rPh>
    <phoneticPr fontId="5"/>
  </si>
  <si>
    <t>総合事業対応
（はつらつ体操・多文化交流）</t>
    <rPh sb="0" eb="2">
      <t>ソウゴウ</t>
    </rPh>
    <rPh sb="2" eb="6">
      <t>ジギョウタイオウ</t>
    </rPh>
    <rPh sb="12" eb="14">
      <t>タイソウ</t>
    </rPh>
    <rPh sb="15" eb="18">
      <t>タブンカ</t>
    </rPh>
    <rPh sb="18" eb="20">
      <t>コウリュウ</t>
    </rPh>
    <phoneticPr fontId="21"/>
  </si>
  <si>
    <t>社会を明るくする運動住民大会
（7月・2月）</t>
    <rPh sb="0" eb="2">
      <t>シャカイ</t>
    </rPh>
    <rPh sb="3" eb="4">
      <t>アカ</t>
    </rPh>
    <rPh sb="8" eb="10">
      <t>ウンドウ</t>
    </rPh>
    <rPh sb="10" eb="14">
      <t>ジュウミンタイカイ</t>
    </rPh>
    <rPh sb="17" eb="18">
      <t>ガツ</t>
    </rPh>
    <rPh sb="20" eb="21">
      <t>ガツ</t>
    </rPh>
    <phoneticPr fontId="5"/>
  </si>
  <si>
    <t>社会福祉</t>
    <rPh sb="0" eb="4">
      <t>シャカイフクシ</t>
    </rPh>
    <phoneticPr fontId="3"/>
  </si>
  <si>
    <t>福祉活動計画作成経費</t>
    <rPh sb="2" eb="4">
      <t>カツドウ</t>
    </rPh>
    <rPh sb="4" eb="6">
      <t>ケイカク</t>
    </rPh>
    <rPh sb="6" eb="10">
      <t>サクセイケイヒ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</si>
</sst>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月&quot;"/>
    <numFmt numFmtId="177" formatCode="#,##0_);[Red]\(#,##0\)"/>
    <numFmt numFmtId="178" formatCode="\+#,##0;&quot;△ &quot;#,##0;\±0"/>
    <numFmt numFmtId="179" formatCode="[$-411]ggge&quot;年&quot;m&quot;月&quot;d&quot;日&quot;;@"/>
    <numFmt numFmtId="183" formatCode="#,##0;&quot;△ &quot;#,##0"/>
  </numFmts>
  <fonts count="33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游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28"/>
      <name val="游ゴシック"/>
      <family val="3"/>
      <charset val="128"/>
      <scheme val="minor"/>
    </font>
    <font>
      <b/>
      <sz val="18"/>
      <name val="Yu Gothic Medium"/>
      <family val="2"/>
      <charset val="128"/>
    </font>
    <font>
      <sz val="28"/>
      <name val="正調祥南行書体P"/>
      <family val="3"/>
      <charset val="128"/>
    </font>
    <font>
      <sz val="28"/>
      <name val="UD デジタル 教科書体 NP-B"/>
      <family val="1"/>
      <charset val="128"/>
    </font>
    <font>
      <b/>
      <sz val="22"/>
      <name val="ＭＳ Ｐゴシック"/>
      <family val="3"/>
      <charset val="128"/>
    </font>
    <font>
      <sz val="28"/>
      <name val="恋文ペン字"/>
      <family val="3"/>
      <charset val="128"/>
    </font>
    <font>
      <b/>
      <sz val="12"/>
      <name val="UD デジタル 教科書体 N-B"/>
      <family val="1"/>
      <charset val="128"/>
    </font>
    <font>
      <b/>
      <sz val="18"/>
      <name val="UD デジタル 教科書体 N-B"/>
      <family val="1"/>
      <charset val="128"/>
    </font>
    <font>
      <sz val="11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sz val="18"/>
      <name val="UD デジタル 教科書体 NK"/>
      <family val="1"/>
      <charset val="128"/>
    </font>
    <font>
      <sz val="11"/>
      <name val="UD デジタル 教科書体 NK"/>
      <family val="1"/>
      <charset val="128"/>
    </font>
    <font>
      <sz val="12"/>
      <name val="UD デジタル 教科書体 NK"/>
      <family val="1"/>
      <charset val="128"/>
    </font>
    <font>
      <sz val="14"/>
      <name val="UD デジタル 教科書体 NK"/>
      <family val="1"/>
      <charset val="128"/>
    </font>
    <font>
      <sz val="16"/>
      <name val="UD デジタル 教科書体 NK"/>
      <family val="1"/>
      <charset val="128"/>
    </font>
    <font>
      <b/>
      <sz val="18"/>
      <name val="UD デジタル 教科書体 NK"/>
      <family val="1"/>
      <charset val="128"/>
    </font>
    <font>
      <sz val="8"/>
      <name val="UD デジタル 教科書体 NK"/>
      <family val="1"/>
      <charset val="128"/>
    </font>
    <font>
      <sz val="28"/>
      <name val="UD デジタル 教科書体 NK"/>
      <family val="1"/>
      <charset val="128"/>
    </font>
    <font>
      <b/>
      <sz val="11"/>
      <name val="UD デジタル 教科書体 NK"/>
      <family val="1"/>
      <charset val="128"/>
    </font>
    <font>
      <b/>
      <sz val="14"/>
      <name val="UD デジタル 教科書体 NK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4" xfId="0" applyFont="1" applyBorder="1">
      <alignment vertical="center"/>
    </xf>
    <xf numFmtId="0" fontId="0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4" fillId="0" borderId="0" xfId="0" applyFont="1" applyProtection="1">
      <alignment vertical="center"/>
    </xf>
    <xf numFmtId="0" fontId="5" fillId="0" borderId="4" xfId="0" applyFont="1" applyBorder="1" applyProtection="1">
      <alignment vertical="center"/>
    </xf>
    <xf numFmtId="0" fontId="0" fillId="0" borderId="0" xfId="0" applyFont="1" applyBorder="1" applyProtection="1">
      <alignment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0" fillId="0" borderId="6" xfId="0" applyBorder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 wrapText="1"/>
    </xf>
    <xf numFmtId="178" fontId="8" fillId="0" borderId="5" xfId="0" applyNumberFormat="1" applyFont="1" applyBorder="1" applyAlignment="1" applyProtection="1">
      <alignment horizontal="right" vertical="center"/>
    </xf>
    <xf numFmtId="0" fontId="9" fillId="0" borderId="0" xfId="0" applyFo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176" fontId="10" fillId="0" borderId="5" xfId="0" applyNumberFormat="1" applyFont="1" applyBorder="1" applyAlignment="1" applyProtection="1">
      <alignment horizontal="center" vertical="center"/>
    </xf>
    <xf numFmtId="0" fontId="9" fillId="0" borderId="5" xfId="0" applyFont="1" applyBorder="1" applyProtection="1">
      <alignment vertical="center"/>
    </xf>
    <xf numFmtId="178" fontId="12" fillId="0" borderId="5" xfId="0" applyNumberFormat="1" applyFont="1" applyBorder="1" applyAlignment="1" applyProtection="1">
      <alignment horizontal="right" vertical="center"/>
    </xf>
    <xf numFmtId="176" fontId="0" fillId="0" borderId="0" xfId="0" applyNumberForma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176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177" fontId="8" fillId="2" borderId="5" xfId="0" applyNumberFormat="1" applyFont="1" applyFill="1" applyBorder="1" applyAlignment="1" applyProtection="1">
      <alignment horizontal="right" vertical="center"/>
      <protection locked="0"/>
    </xf>
    <xf numFmtId="0" fontId="17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19" fillId="2" borderId="5" xfId="0" applyFont="1" applyFill="1" applyBorder="1" applyAlignment="1">
      <alignment horizontal="center" vertical="center"/>
    </xf>
    <xf numFmtId="177" fontId="19" fillId="2" borderId="5" xfId="0" applyNumberFormat="1" applyFont="1" applyFill="1" applyBorder="1" applyAlignment="1">
      <alignment horizontal="center" vertical="center"/>
    </xf>
    <xf numFmtId="178" fontId="19" fillId="2" borderId="5" xfId="0" applyNumberFormat="1" applyFont="1" applyFill="1" applyBorder="1" applyAlignment="1">
      <alignment horizontal="right" vertical="center"/>
    </xf>
    <xf numFmtId="0" fontId="20" fillId="2" borderId="4" xfId="0" applyFont="1" applyFill="1" applyBorder="1" applyAlignment="1">
      <alignment horizontal="center" vertical="center"/>
    </xf>
    <xf numFmtId="0" fontId="0" fillId="0" borderId="9" xfId="0" applyBorder="1" applyProtection="1">
      <alignment vertical="center"/>
    </xf>
    <xf numFmtId="0" fontId="5" fillId="0" borderId="0" xfId="0" applyFont="1" applyProtection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7" fillId="0" borderId="0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179" fontId="9" fillId="2" borderId="1" xfId="0" applyNumberFormat="1" applyFont="1" applyFill="1" applyBorder="1" applyAlignment="1" applyProtection="1">
      <alignment horizontal="distributed" vertical="center" indent="2"/>
      <protection locked="0"/>
    </xf>
    <xf numFmtId="179" fontId="9" fillId="2" borderId="2" xfId="0" applyNumberFormat="1" applyFont="1" applyFill="1" applyBorder="1" applyAlignment="1" applyProtection="1">
      <alignment horizontal="distributed" vertical="center" indent="2"/>
      <protection locked="0"/>
    </xf>
    <xf numFmtId="179" fontId="9" fillId="2" borderId="3" xfId="0" applyNumberFormat="1" applyFont="1" applyFill="1" applyBorder="1" applyAlignment="1" applyProtection="1">
      <alignment horizontal="distributed" vertical="center" indent="2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3" fillId="0" borderId="0" xfId="0" applyFont="1" applyProtection="1">
      <alignment vertical="center"/>
    </xf>
    <xf numFmtId="0" fontId="24" fillId="0" borderId="0" xfId="0" applyFont="1" applyProtection="1">
      <alignment vertical="center"/>
    </xf>
    <xf numFmtId="0" fontId="25" fillId="0" borderId="0" xfId="0" applyFont="1" applyProtection="1">
      <alignment vertical="center"/>
    </xf>
    <xf numFmtId="0" fontId="24" fillId="0" borderId="1" xfId="0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179" fontId="26" fillId="0" borderId="1" xfId="0" applyNumberFormat="1" applyFont="1" applyFill="1" applyBorder="1" applyAlignment="1" applyProtection="1">
      <alignment horizontal="distributed" vertical="center" indent="2"/>
      <protection locked="0"/>
    </xf>
    <xf numFmtId="179" fontId="26" fillId="0" borderId="2" xfId="0" applyNumberFormat="1" applyFont="1" applyFill="1" applyBorder="1" applyAlignment="1" applyProtection="1">
      <alignment horizontal="distributed" vertical="center" indent="2"/>
      <protection locked="0"/>
    </xf>
    <xf numFmtId="179" fontId="26" fillId="0" borderId="3" xfId="0" applyNumberFormat="1" applyFont="1" applyFill="1" applyBorder="1" applyAlignment="1" applyProtection="1">
      <alignment horizontal="distributed" vertical="center" indent="2"/>
      <protection locked="0"/>
    </xf>
    <xf numFmtId="0" fontId="25" fillId="0" borderId="4" xfId="0" applyFont="1" applyBorder="1" applyProtection="1">
      <alignment vertical="center"/>
    </xf>
    <xf numFmtId="0" fontId="28" fillId="2" borderId="4" xfId="0" applyFont="1" applyFill="1" applyBorder="1" applyAlignment="1" applyProtection="1">
      <alignment horizontal="center" vertical="center"/>
      <protection locked="0"/>
    </xf>
    <xf numFmtId="0" fontId="24" fillId="0" borderId="0" xfId="0" applyFont="1" applyBorder="1" applyProtection="1">
      <alignment vertical="center"/>
    </xf>
    <xf numFmtId="0" fontId="29" fillId="2" borderId="1" xfId="0" applyFont="1" applyFill="1" applyBorder="1" applyAlignment="1" applyProtection="1">
      <alignment horizontal="center" vertical="center" wrapText="1"/>
    </xf>
    <xf numFmtId="0" fontId="29" fillId="2" borderId="5" xfId="0" applyFont="1" applyFill="1" applyBorder="1" applyAlignment="1" applyProtection="1">
      <alignment horizontal="center" vertical="center" wrapText="1"/>
    </xf>
    <xf numFmtId="0" fontId="24" fillId="0" borderId="6" xfId="0" applyFont="1" applyBorder="1" applyProtection="1">
      <alignment vertical="center"/>
    </xf>
    <xf numFmtId="0" fontId="30" fillId="0" borderId="7" xfId="0" applyFont="1" applyFill="1" applyBorder="1" applyAlignment="1" applyProtection="1">
      <alignment horizontal="center" vertical="center" wrapText="1"/>
      <protection locked="0"/>
    </xf>
    <xf numFmtId="0" fontId="30" fillId="0" borderId="8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left" vertical="center" wrapText="1"/>
    </xf>
    <xf numFmtId="0" fontId="24" fillId="0" borderId="9" xfId="0" applyFont="1" applyBorder="1" applyAlignment="1" applyProtection="1">
      <alignment horizontal="left" vertical="center" wrapText="1"/>
    </xf>
    <xf numFmtId="0" fontId="30" fillId="0" borderId="1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 applyProtection="1">
      <alignment vertical="center"/>
    </xf>
    <xf numFmtId="0" fontId="24" fillId="0" borderId="0" xfId="0" applyFont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 wrapText="1"/>
    </xf>
    <xf numFmtId="0" fontId="31" fillId="2" borderId="5" xfId="0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Protection="1">
      <alignment vertical="center"/>
    </xf>
    <xf numFmtId="0" fontId="32" fillId="0" borderId="0" xfId="0" applyFont="1" applyAlignment="1" applyProtection="1">
      <alignment horizontal="center" vertical="center"/>
    </xf>
    <xf numFmtId="176" fontId="24" fillId="0" borderId="0" xfId="0" applyNumberFormat="1" applyFont="1" applyProtection="1">
      <alignment vertical="center"/>
    </xf>
    <xf numFmtId="0" fontId="27" fillId="0" borderId="0" xfId="0" applyFont="1" applyAlignment="1" applyProtection="1">
      <alignment horizontal="left" vertical="center"/>
    </xf>
    <xf numFmtId="0" fontId="24" fillId="2" borderId="5" xfId="0" applyFont="1" applyFill="1" applyBorder="1" applyAlignment="1" applyProtection="1">
      <alignment horizontal="center" vertical="center"/>
    </xf>
    <xf numFmtId="176" fontId="31" fillId="2" borderId="5" xfId="0" applyNumberFormat="1" applyFont="1" applyFill="1" applyBorder="1" applyAlignment="1" applyProtection="1">
      <alignment horizontal="center" vertical="center"/>
      <protection locked="0"/>
    </xf>
    <xf numFmtId="0" fontId="31" fillId="2" borderId="5" xfId="0" applyFont="1" applyFill="1" applyBorder="1" applyAlignment="1" applyProtection="1">
      <alignment horizontal="center" vertical="center"/>
      <protection locked="0"/>
    </xf>
    <xf numFmtId="177" fontId="31" fillId="2" borderId="5" xfId="0" applyNumberFormat="1" applyFont="1" applyFill="1" applyBorder="1" applyAlignment="1" applyProtection="1">
      <alignment horizontal="right" vertical="center"/>
      <protection locked="0"/>
    </xf>
    <xf numFmtId="177" fontId="31" fillId="0" borderId="5" xfId="0" applyNumberFormat="1" applyFont="1" applyFill="1" applyBorder="1" applyAlignment="1" applyProtection="1">
      <alignment horizontal="right" vertical="center"/>
      <protection locked="0"/>
    </xf>
    <xf numFmtId="178" fontId="31" fillId="2" borderId="5" xfId="0" applyNumberFormat="1" applyFont="1" applyFill="1" applyBorder="1" applyAlignment="1" applyProtection="1">
      <alignment horizontal="right" vertical="center"/>
    </xf>
    <xf numFmtId="176" fontId="31" fillId="2" borderId="5" xfId="0" applyNumberFormat="1" applyFont="1" applyFill="1" applyBorder="1" applyAlignment="1" applyProtection="1">
      <alignment horizontal="center" vertical="center"/>
    </xf>
    <xf numFmtId="0" fontId="24" fillId="2" borderId="5" xfId="0" applyFont="1" applyFill="1" applyBorder="1" applyProtection="1">
      <alignment vertical="center"/>
    </xf>
    <xf numFmtId="176" fontId="31" fillId="0" borderId="5" xfId="0" applyNumberFormat="1" applyFont="1" applyFill="1" applyBorder="1" applyAlignment="1" applyProtection="1">
      <alignment horizontal="center" vertical="center"/>
      <protection locked="0"/>
    </xf>
    <xf numFmtId="0" fontId="31" fillId="0" borderId="5" xfId="0" applyFont="1" applyFill="1" applyBorder="1" applyAlignment="1" applyProtection="1">
      <alignment horizontal="center" vertical="center"/>
      <protection locked="0"/>
    </xf>
    <xf numFmtId="0" fontId="31" fillId="0" borderId="5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Border="1" applyAlignment="1" applyProtection="1">
      <alignment vertical="center"/>
    </xf>
    <xf numFmtId="0" fontId="23" fillId="0" borderId="0" xfId="0" applyFont="1" applyAlignment="1" applyProtection="1">
      <alignment horizontal="center" vertical="center"/>
    </xf>
    <xf numFmtId="0" fontId="31" fillId="2" borderId="5" xfId="0" applyFont="1" applyFill="1" applyBorder="1" applyProtection="1">
      <alignment vertical="center"/>
    </xf>
    <xf numFmtId="183" fontId="31" fillId="2" borderId="5" xfId="0" applyNumberFormat="1" applyFont="1" applyFill="1" applyBorder="1" applyAlignment="1" applyProtection="1">
      <alignment horizontal="right" vertical="center"/>
      <protection locked="0"/>
    </xf>
  </cellXfs>
  <cellStyles count="2">
    <cellStyle name="標準" xfId="0" builtinId="0"/>
    <cellStyle name="標準 5" xfId="1" xr:uid="{920F7321-D952-4443-A009-28DD6783C3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272143</xdr:colOff>
      <xdr:row>0</xdr:row>
      <xdr:rowOff>185058</xdr:rowOff>
    </xdr:from>
    <xdr:to>
      <xdr:col>3</xdr:col>
      <xdr:colOff>1443613</xdr:colOff>
      <xdr:row>3</xdr:row>
      <xdr:rowOff>29308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DFAB4D1-229F-4E09-87EC-8D2027848CD5}"/>
            </a:ext>
          </a:extLst>
        </xdr:cNvPr>
        <xdr:cNvSpPr/>
      </xdr:nvSpPr>
      <xdr:spPr>
        <a:xfrm>
          <a:off x="1513114" y="185058"/>
          <a:ext cx="2227385" cy="73687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/>
            <a:t>記入例</a:t>
          </a:r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100484</xdr:colOff>
      <xdr:row>2</xdr:row>
      <xdr:rowOff>175846</xdr:rowOff>
    </xdr:from>
    <xdr:to>
      <xdr:col>3</xdr:col>
      <xdr:colOff>468923</xdr:colOff>
      <xdr:row>5</xdr:row>
      <xdr:rowOff>83736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4F730C7-A22C-4267-A3EB-986283A32705}"/>
            </a:ext>
          </a:extLst>
        </xdr:cNvPr>
        <xdr:cNvSpPr/>
      </xdr:nvSpPr>
      <xdr:spPr>
        <a:xfrm>
          <a:off x="100484" y="611275"/>
          <a:ext cx="2227384" cy="73687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/>
            <a:t>入力作成用</a:t>
          </a:r>
        </a:p>
      </xdr:txBody>
    </xdr:sp>
    <xdr:clientData fPrintsWithSheet="0"/>
  </xdr:twoCellAnchor>
  <xdr:twoCellAnchor>
    <xdr:from>
      <xdr:col>0</xdr:col>
      <xdr:colOff>184219</xdr:colOff>
      <xdr:row>0</xdr:row>
      <xdr:rowOff>66989</xdr:rowOff>
    </xdr:from>
    <xdr:to>
      <xdr:col>3</xdr:col>
      <xdr:colOff>1691472</xdr:colOff>
      <xdr:row>2</xdr:row>
      <xdr:rowOff>25120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4AD0C2-450C-4E6A-9907-E747447E4BA7}"/>
            </a:ext>
          </a:extLst>
        </xdr:cNvPr>
        <xdr:cNvSpPr txBox="1"/>
      </xdr:nvSpPr>
      <xdr:spPr>
        <a:xfrm>
          <a:off x="184219" y="66989"/>
          <a:ext cx="3366198" cy="393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色付き箇所に、ご記入ください。</a:t>
          </a:r>
        </a:p>
      </xdr:txBody>
    </xdr: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100484</xdr:colOff>
      <xdr:row>2</xdr:row>
      <xdr:rowOff>175846</xdr:rowOff>
    </xdr:from>
    <xdr:to>
      <xdr:col>3</xdr:col>
      <xdr:colOff>468923</xdr:colOff>
      <xdr:row>5</xdr:row>
      <xdr:rowOff>83736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847CBCD-D1BF-4152-B99D-64CD04E64629}"/>
            </a:ext>
          </a:extLst>
        </xdr:cNvPr>
        <xdr:cNvSpPr/>
      </xdr:nvSpPr>
      <xdr:spPr>
        <a:xfrm>
          <a:off x="100484" y="610186"/>
          <a:ext cx="2227719" cy="7308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/>
            <a:t>入力作成用</a:t>
          </a:r>
        </a:p>
      </xdr:txBody>
    </xdr:sp>
    <xdr:clientData fPrintsWithSheet="0"/>
  </xdr:twoCellAnchor>
  <xdr:twoCellAnchor>
    <xdr:from>
      <xdr:col>0</xdr:col>
      <xdr:colOff>184219</xdr:colOff>
      <xdr:row>0</xdr:row>
      <xdr:rowOff>66989</xdr:rowOff>
    </xdr:from>
    <xdr:to>
      <xdr:col>3</xdr:col>
      <xdr:colOff>1691472</xdr:colOff>
      <xdr:row>2</xdr:row>
      <xdr:rowOff>25120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B29B588-447E-4CF3-812E-A1340A0184AA}"/>
            </a:ext>
          </a:extLst>
        </xdr:cNvPr>
        <xdr:cNvSpPr txBox="1"/>
      </xdr:nvSpPr>
      <xdr:spPr>
        <a:xfrm>
          <a:off x="184219" y="66989"/>
          <a:ext cx="3366533" cy="39247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色付き箇所に、ご記入ください。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58713</xdr:colOff>
      <xdr:row>1</xdr:row>
      <xdr:rowOff>156636</xdr:rowOff>
    </xdr:from>
    <xdr:to>
      <xdr:col>3</xdr:col>
      <xdr:colOff>1479176</xdr:colOff>
      <xdr:row>2</xdr:row>
      <xdr:rowOff>383708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5CE80D-C022-4B8E-BF96-21E0AB67C3EB}"/>
            </a:ext>
          </a:extLst>
        </xdr:cNvPr>
        <xdr:cNvSpPr txBox="1"/>
      </xdr:nvSpPr>
      <xdr:spPr>
        <a:xfrm>
          <a:off x="336619" y="425577"/>
          <a:ext cx="3007216" cy="40636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白いセルに入力お願いします。</a:t>
          </a:r>
        </a:p>
      </xdr:txBody>
    </xdr:sp>
    <xdr:clientData fPrintsWithSheet="0"/>
  </xdr:twoCellAnchor>
  <xdr:twoCellAnchor>
    <xdr:from>
      <xdr:col>1</xdr:col>
      <xdr:colOff>121920</xdr:colOff>
      <xdr:row>21</xdr:row>
      <xdr:rowOff>114300</xdr:rowOff>
    </xdr:from>
    <xdr:to>
      <xdr:col>4</xdr:col>
      <xdr:colOff>144780</xdr:colOff>
      <xdr:row>21</xdr:row>
      <xdr:rowOff>403860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E907FF5-5156-45E0-B389-E304A644DC7B}"/>
            </a:ext>
          </a:extLst>
        </xdr:cNvPr>
        <xdr:cNvSpPr txBox="1"/>
      </xdr:nvSpPr>
      <xdr:spPr>
        <a:xfrm>
          <a:off x="396240" y="8618220"/>
          <a:ext cx="3657600" cy="289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「令和</a:t>
          </a:r>
          <a:r>
            <a:rPr kumimoji="1" lang="en-US" altLang="ja-JP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8</a:t>
          </a:r>
          <a:r>
            <a:rPr kumimoji="1" lang="ja-JP" altLang="en-US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年度」追加する予算はこちらへ入力してください。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73953</xdr:colOff>
      <xdr:row>1</xdr:row>
      <xdr:rowOff>88056</xdr:rowOff>
    </xdr:from>
    <xdr:to>
      <xdr:col>3</xdr:col>
      <xdr:colOff>1494416</xdr:colOff>
      <xdr:row>2</xdr:row>
      <xdr:rowOff>315128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E226136-0135-4E2E-884E-8740DD79E578}"/>
            </a:ext>
          </a:extLst>
        </xdr:cNvPr>
        <xdr:cNvSpPr txBox="1"/>
      </xdr:nvSpPr>
      <xdr:spPr>
        <a:xfrm>
          <a:off x="348273" y="354756"/>
          <a:ext cx="3005423" cy="40995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白いセルに入力お願いします。</a:t>
          </a:r>
        </a:p>
      </xdr:txBody>
    </xdr:sp>
    <xdr:clientData fPrintsWithSheet="0"/>
  </xdr:twoCellAnchor>
  <xdr:twoCellAnchor>
    <xdr:from>
      <xdr:col>1</xdr:col>
      <xdr:colOff>121920</xdr:colOff>
      <xdr:row>16</xdr:row>
      <xdr:rowOff>114300</xdr:rowOff>
    </xdr:from>
    <xdr:to>
      <xdr:col>4</xdr:col>
      <xdr:colOff>144780</xdr:colOff>
      <xdr:row>16</xdr:row>
      <xdr:rowOff>403860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C31BD2A-BDB7-49CC-AA26-FF8C55E428E6}"/>
            </a:ext>
          </a:extLst>
        </xdr:cNvPr>
        <xdr:cNvSpPr txBox="1"/>
      </xdr:nvSpPr>
      <xdr:spPr>
        <a:xfrm>
          <a:off x="396240" y="8671560"/>
          <a:ext cx="3657600" cy="289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「令和</a:t>
          </a:r>
          <a:r>
            <a:rPr kumimoji="1" lang="en-US" altLang="ja-JP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8</a:t>
          </a:r>
          <a:r>
            <a:rPr kumimoji="1" lang="ja-JP" altLang="en-US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年度」追加する予算はこちらへ入力してください。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73953</xdr:colOff>
      <xdr:row>1</xdr:row>
      <xdr:rowOff>88056</xdr:rowOff>
    </xdr:from>
    <xdr:to>
      <xdr:col>3</xdr:col>
      <xdr:colOff>1494416</xdr:colOff>
      <xdr:row>2</xdr:row>
      <xdr:rowOff>315128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36E4D7-D3E5-40DA-A3CA-2E25CF5D44DF}"/>
            </a:ext>
          </a:extLst>
        </xdr:cNvPr>
        <xdr:cNvSpPr txBox="1"/>
      </xdr:nvSpPr>
      <xdr:spPr>
        <a:xfrm>
          <a:off x="348273" y="354756"/>
          <a:ext cx="3005423" cy="40995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白いセルに入力お願いします。</a:t>
          </a:r>
        </a:p>
      </xdr:txBody>
    </xdr:sp>
    <xdr:clientData fPrintsWithSheet="0"/>
  </xdr:twoCellAnchor>
  <xdr:twoCellAnchor>
    <xdr:from>
      <xdr:col>1</xdr:col>
      <xdr:colOff>121920</xdr:colOff>
      <xdr:row>31</xdr:row>
      <xdr:rowOff>114300</xdr:rowOff>
    </xdr:from>
    <xdr:to>
      <xdr:col>4</xdr:col>
      <xdr:colOff>144780</xdr:colOff>
      <xdr:row>31</xdr:row>
      <xdr:rowOff>403860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62BED2-1736-4F55-9C7D-4F260DA0CE90}"/>
            </a:ext>
          </a:extLst>
        </xdr:cNvPr>
        <xdr:cNvSpPr txBox="1"/>
      </xdr:nvSpPr>
      <xdr:spPr>
        <a:xfrm>
          <a:off x="396240" y="8671560"/>
          <a:ext cx="3657600" cy="289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「令和</a:t>
          </a:r>
          <a:r>
            <a:rPr kumimoji="1" lang="en-US" altLang="ja-JP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8</a:t>
          </a:r>
          <a:r>
            <a:rPr kumimoji="1" lang="ja-JP" altLang="en-US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年度」追加する予算はこちらへ入力してください。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73953</xdr:colOff>
      <xdr:row>1</xdr:row>
      <xdr:rowOff>88056</xdr:rowOff>
    </xdr:from>
    <xdr:to>
      <xdr:col>3</xdr:col>
      <xdr:colOff>1494416</xdr:colOff>
      <xdr:row>2</xdr:row>
      <xdr:rowOff>315128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CF4482-039B-4DCA-883A-A52CC6C3719F}"/>
            </a:ext>
          </a:extLst>
        </xdr:cNvPr>
        <xdr:cNvSpPr txBox="1"/>
      </xdr:nvSpPr>
      <xdr:spPr>
        <a:xfrm>
          <a:off x="348273" y="354756"/>
          <a:ext cx="3005423" cy="40995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白いセルに入力お願いします。</a:t>
          </a:r>
        </a:p>
      </xdr:txBody>
    </xdr:sp>
    <xdr:clientData fPrintsWithSheet="0"/>
  </xdr:twoCellAnchor>
  <xdr:twoCellAnchor>
    <xdr:from>
      <xdr:col>1</xdr:col>
      <xdr:colOff>121920</xdr:colOff>
      <xdr:row>21</xdr:row>
      <xdr:rowOff>114300</xdr:rowOff>
    </xdr:from>
    <xdr:to>
      <xdr:col>4</xdr:col>
      <xdr:colOff>144780</xdr:colOff>
      <xdr:row>21</xdr:row>
      <xdr:rowOff>403860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BF15BB-B7BD-49F1-AFED-46DC598BE0ED}"/>
            </a:ext>
          </a:extLst>
        </xdr:cNvPr>
        <xdr:cNvSpPr txBox="1"/>
      </xdr:nvSpPr>
      <xdr:spPr>
        <a:xfrm>
          <a:off x="396240" y="8671560"/>
          <a:ext cx="3657600" cy="289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「令和</a:t>
          </a:r>
          <a:r>
            <a:rPr kumimoji="1" lang="en-US" altLang="ja-JP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8</a:t>
          </a:r>
          <a:r>
            <a:rPr kumimoji="1" lang="ja-JP" altLang="en-US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年度」追加する予算はこちらへ入力してください。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73953</xdr:colOff>
      <xdr:row>1</xdr:row>
      <xdr:rowOff>88056</xdr:rowOff>
    </xdr:from>
    <xdr:to>
      <xdr:col>3</xdr:col>
      <xdr:colOff>1494416</xdr:colOff>
      <xdr:row>2</xdr:row>
      <xdr:rowOff>315128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AF9EF5-0950-4512-B8B9-6B44B2B856BB}"/>
            </a:ext>
          </a:extLst>
        </xdr:cNvPr>
        <xdr:cNvSpPr txBox="1"/>
      </xdr:nvSpPr>
      <xdr:spPr>
        <a:xfrm>
          <a:off x="348273" y="354756"/>
          <a:ext cx="3005423" cy="40995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白いセルに入力お願いします。</a:t>
          </a:r>
        </a:p>
      </xdr:txBody>
    </xdr:sp>
    <xdr:clientData fPrintsWithSheet="0"/>
  </xdr:twoCellAnchor>
  <xdr:twoCellAnchor>
    <xdr:from>
      <xdr:col>1</xdr:col>
      <xdr:colOff>121920</xdr:colOff>
      <xdr:row>22</xdr:row>
      <xdr:rowOff>114300</xdr:rowOff>
    </xdr:from>
    <xdr:to>
      <xdr:col>4</xdr:col>
      <xdr:colOff>144780</xdr:colOff>
      <xdr:row>22</xdr:row>
      <xdr:rowOff>403860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80FF69-A1D3-4215-AE9C-5FDA90036291}"/>
            </a:ext>
          </a:extLst>
        </xdr:cNvPr>
        <xdr:cNvSpPr txBox="1"/>
      </xdr:nvSpPr>
      <xdr:spPr>
        <a:xfrm>
          <a:off x="396240" y="8671560"/>
          <a:ext cx="3657600" cy="289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「令和</a:t>
          </a:r>
          <a:r>
            <a:rPr kumimoji="1" lang="en-US" altLang="ja-JP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8</a:t>
          </a:r>
          <a:r>
            <a:rPr kumimoji="1" lang="ja-JP" altLang="en-US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年度」追加する予算はこちらへ入力してください。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73953</xdr:colOff>
      <xdr:row>1</xdr:row>
      <xdr:rowOff>88056</xdr:rowOff>
    </xdr:from>
    <xdr:to>
      <xdr:col>3</xdr:col>
      <xdr:colOff>1494416</xdr:colOff>
      <xdr:row>2</xdr:row>
      <xdr:rowOff>315128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BF09A2-7461-4359-9245-5650C02940FD}"/>
            </a:ext>
          </a:extLst>
        </xdr:cNvPr>
        <xdr:cNvSpPr txBox="1"/>
      </xdr:nvSpPr>
      <xdr:spPr>
        <a:xfrm>
          <a:off x="348273" y="354756"/>
          <a:ext cx="3005423" cy="40995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白いセルに入力お願いします。</a:t>
          </a:r>
        </a:p>
      </xdr:txBody>
    </xdr:sp>
    <xdr:clientData fPrintsWithSheet="0"/>
  </xdr:twoCellAnchor>
  <xdr:twoCellAnchor>
    <xdr:from>
      <xdr:col>1</xdr:col>
      <xdr:colOff>121920</xdr:colOff>
      <xdr:row>24</xdr:row>
      <xdr:rowOff>114300</xdr:rowOff>
    </xdr:from>
    <xdr:to>
      <xdr:col>4</xdr:col>
      <xdr:colOff>144780</xdr:colOff>
      <xdr:row>24</xdr:row>
      <xdr:rowOff>403860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884A83-AD19-4F0D-A858-1A28D80E4D2C}"/>
            </a:ext>
          </a:extLst>
        </xdr:cNvPr>
        <xdr:cNvSpPr txBox="1"/>
      </xdr:nvSpPr>
      <xdr:spPr>
        <a:xfrm>
          <a:off x="396240" y="9144000"/>
          <a:ext cx="3657600" cy="289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「令和</a:t>
          </a:r>
          <a:r>
            <a:rPr kumimoji="1" lang="en-US" altLang="ja-JP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8</a:t>
          </a:r>
          <a:r>
            <a:rPr kumimoji="1" lang="ja-JP" altLang="en-US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年度」追加する予算はこちらへ入力してください。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73953</xdr:colOff>
      <xdr:row>1</xdr:row>
      <xdr:rowOff>88056</xdr:rowOff>
    </xdr:from>
    <xdr:to>
      <xdr:col>3</xdr:col>
      <xdr:colOff>1494416</xdr:colOff>
      <xdr:row>2</xdr:row>
      <xdr:rowOff>315128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EE18ED-86ED-4FB2-B98B-50F5800475CF}"/>
            </a:ext>
          </a:extLst>
        </xdr:cNvPr>
        <xdr:cNvSpPr txBox="1"/>
      </xdr:nvSpPr>
      <xdr:spPr>
        <a:xfrm>
          <a:off x="348273" y="354756"/>
          <a:ext cx="3005423" cy="40995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白いセルに入力お願いします。</a:t>
          </a:r>
        </a:p>
      </xdr:txBody>
    </xdr:sp>
    <xdr:clientData fPrintsWithSheet="0"/>
  </xdr:twoCellAnchor>
  <xdr:twoCellAnchor>
    <xdr:from>
      <xdr:col>1</xdr:col>
      <xdr:colOff>121920</xdr:colOff>
      <xdr:row>35</xdr:row>
      <xdr:rowOff>114300</xdr:rowOff>
    </xdr:from>
    <xdr:to>
      <xdr:col>4</xdr:col>
      <xdr:colOff>144780</xdr:colOff>
      <xdr:row>35</xdr:row>
      <xdr:rowOff>403860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A140D6-8141-4DC8-8DCE-907871355CA6}"/>
            </a:ext>
          </a:extLst>
        </xdr:cNvPr>
        <xdr:cNvSpPr txBox="1"/>
      </xdr:nvSpPr>
      <xdr:spPr>
        <a:xfrm>
          <a:off x="396240" y="10088880"/>
          <a:ext cx="3657600" cy="289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「令和</a:t>
          </a:r>
          <a:r>
            <a:rPr kumimoji="1" lang="en-US" altLang="ja-JP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8</a:t>
          </a:r>
          <a:r>
            <a:rPr kumimoji="1" lang="ja-JP" altLang="en-US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年度」追加する予算はこちらへ入力してください。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73953</xdr:colOff>
      <xdr:row>1</xdr:row>
      <xdr:rowOff>88056</xdr:rowOff>
    </xdr:from>
    <xdr:to>
      <xdr:col>3</xdr:col>
      <xdr:colOff>1494416</xdr:colOff>
      <xdr:row>2</xdr:row>
      <xdr:rowOff>315128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E78421-704E-4060-827B-7C6FFEA52EC4}"/>
            </a:ext>
          </a:extLst>
        </xdr:cNvPr>
        <xdr:cNvSpPr txBox="1"/>
      </xdr:nvSpPr>
      <xdr:spPr>
        <a:xfrm>
          <a:off x="348273" y="354756"/>
          <a:ext cx="3005423" cy="40995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白いセルに入力お願いします。</a:t>
          </a:r>
        </a:p>
      </xdr:txBody>
    </xdr:sp>
    <xdr:clientData fPrintsWithSheet="0"/>
  </xdr:twoCellAnchor>
  <xdr:twoCellAnchor>
    <xdr:from>
      <xdr:col>1</xdr:col>
      <xdr:colOff>121920</xdr:colOff>
      <xdr:row>30</xdr:row>
      <xdr:rowOff>114300</xdr:rowOff>
    </xdr:from>
    <xdr:to>
      <xdr:col>4</xdr:col>
      <xdr:colOff>144780</xdr:colOff>
      <xdr:row>30</xdr:row>
      <xdr:rowOff>403860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2578CF-DC48-4E47-BD05-3DE0CF1A3752}"/>
            </a:ext>
          </a:extLst>
        </xdr:cNvPr>
        <xdr:cNvSpPr txBox="1"/>
      </xdr:nvSpPr>
      <xdr:spPr>
        <a:xfrm>
          <a:off x="396240" y="15285720"/>
          <a:ext cx="3657600" cy="289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「令和</a:t>
          </a:r>
          <a:r>
            <a:rPr kumimoji="1" lang="en-US" altLang="ja-JP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8</a:t>
          </a:r>
          <a:r>
            <a:rPr kumimoji="1" lang="ja-JP" altLang="en-US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年度」追加する予算はこちらへ入力してください。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29DBD-BC30-4020-827E-E763BD97D850}">
  <dimension ref="B1:G20"/>
  <sheetViews>
    <sheetView showGridLines="0" view="pageBreakPreview" topLeftCell="A4" zoomScale="60" zoomScaleNormal="70" workbookViewId="0">
      <selection activeCell="I32" sqref="I32"/>
    </sheetView>
  </sheetViews>
  <sheetFormatPr defaultColWidth="9" defaultRowHeight="13.2"/>
  <cols>
    <col min="1" max="1" width="5" customWidth="1"/>
    <col min="2" max="2" width="9.109375" customWidth="1"/>
    <col min="3" max="3" width="15.44140625" customWidth="1"/>
    <col min="4" max="4" width="29.88671875" customWidth="1"/>
    <col min="5" max="7" width="15" customWidth="1"/>
    <col min="8" max="8" width="2.88671875" customWidth="1"/>
  </cols>
  <sheetData>
    <row r="1" spans="2:7" ht="21" customHeight="1">
      <c r="G1" t="s">
        <v>0</v>
      </c>
    </row>
    <row r="2" spans="2:7">
      <c r="E2" s="47" t="s">
        <v>1</v>
      </c>
      <c r="F2" s="48"/>
      <c r="G2" s="49"/>
    </row>
    <row r="3" spans="2:7" ht="36" customHeight="1">
      <c r="E3" s="50" t="s">
        <v>35</v>
      </c>
      <c r="F3" s="51"/>
      <c r="G3" s="52"/>
    </row>
    <row r="4" spans="2:7" ht="9.75" customHeight="1"/>
    <row r="5" spans="2:7" ht="19.2">
      <c r="D5" s="1" t="s">
        <v>30</v>
      </c>
    </row>
    <row r="7" spans="2:7" ht="34.5" customHeight="1">
      <c r="B7" s="2" t="s">
        <v>2</v>
      </c>
      <c r="C7" s="2"/>
      <c r="D7" s="43" t="s">
        <v>20</v>
      </c>
      <c r="E7" s="3"/>
      <c r="F7" s="4" t="s">
        <v>3</v>
      </c>
      <c r="G7" s="5" t="s">
        <v>4</v>
      </c>
    </row>
    <row r="8" spans="2:7">
      <c r="B8" s="6"/>
      <c r="C8" s="6"/>
      <c r="D8" s="6"/>
      <c r="F8" s="53" t="s">
        <v>21</v>
      </c>
      <c r="G8" s="56" t="s">
        <v>28</v>
      </c>
    </row>
    <row r="9" spans="2:7" ht="15.75" customHeight="1">
      <c r="B9" t="s">
        <v>5</v>
      </c>
      <c r="F9" s="54"/>
      <c r="G9" s="57"/>
    </row>
    <row r="10" spans="2:7" ht="32.25" customHeight="1">
      <c r="B10" s="59" t="s">
        <v>6</v>
      </c>
      <c r="C10" s="59"/>
      <c r="D10" s="59"/>
      <c r="E10" s="60"/>
      <c r="F10" s="55"/>
      <c r="G10" s="58"/>
    </row>
    <row r="11" spans="2:7" ht="15.75" customHeight="1">
      <c r="B11" s="7" t="s">
        <v>7</v>
      </c>
      <c r="C11" s="7"/>
      <c r="E11" s="46" t="s">
        <v>36</v>
      </c>
      <c r="F11" s="46"/>
      <c r="G11" s="46"/>
    </row>
    <row r="12" spans="2:7" ht="15.75" customHeight="1">
      <c r="B12" s="7" t="s">
        <v>8</v>
      </c>
      <c r="C12" s="7"/>
      <c r="G12" s="8"/>
    </row>
    <row r="13" spans="2:7" ht="54" customHeight="1">
      <c r="B13" s="9" t="s">
        <v>13</v>
      </c>
      <c r="C13" s="10" t="s">
        <v>10</v>
      </c>
      <c r="D13" s="9" t="s">
        <v>11</v>
      </c>
      <c r="E13" s="9" t="s">
        <v>31</v>
      </c>
      <c r="F13" s="9" t="s">
        <v>32</v>
      </c>
      <c r="G13" s="11" t="s">
        <v>12</v>
      </c>
    </row>
    <row r="14" spans="2:7" ht="76.8" customHeight="1">
      <c r="B14" s="40" t="s">
        <v>22</v>
      </c>
      <c r="C14" s="40" t="s">
        <v>15</v>
      </c>
      <c r="D14" s="40" t="s">
        <v>23</v>
      </c>
      <c r="E14" s="41">
        <v>20000</v>
      </c>
      <c r="F14" s="41">
        <v>20000</v>
      </c>
      <c r="G14" s="42">
        <f>F14-E14</f>
        <v>0</v>
      </c>
    </row>
    <row r="15" spans="2:7" s="38" customFormat="1" ht="76.8" customHeight="1">
      <c r="B15" s="40" t="s">
        <v>24</v>
      </c>
      <c r="C15" s="40" t="s">
        <v>25</v>
      </c>
      <c r="D15" s="40" t="s">
        <v>26</v>
      </c>
      <c r="E15" s="41">
        <v>100000</v>
      </c>
      <c r="F15" s="41">
        <v>80000</v>
      </c>
      <c r="G15" s="42">
        <f>F15-E15</f>
        <v>-20000</v>
      </c>
    </row>
    <row r="16" spans="2:7" ht="76.8" customHeight="1">
      <c r="B16" s="40" t="s">
        <v>14</v>
      </c>
      <c r="C16" s="40" t="s">
        <v>15</v>
      </c>
      <c r="D16" s="40" t="s">
        <v>27</v>
      </c>
      <c r="E16" s="41">
        <v>10000</v>
      </c>
      <c r="F16" s="41">
        <v>8000</v>
      </c>
      <c r="G16" s="42">
        <f>F16-E16</f>
        <v>-2000</v>
      </c>
    </row>
    <row r="17" spans="2:7" ht="67.8" customHeight="1">
      <c r="B17" s="39"/>
      <c r="C17" s="39"/>
      <c r="D17" s="39"/>
      <c r="E17" s="39"/>
      <c r="F17" s="39"/>
      <c r="G17" s="39"/>
    </row>
    <row r="18" spans="2:7" ht="67.8" customHeight="1">
      <c r="B18" s="39"/>
      <c r="C18" s="39"/>
      <c r="D18" s="39"/>
      <c r="E18" s="39"/>
      <c r="F18" s="39"/>
      <c r="G18" s="39"/>
    </row>
    <row r="19" spans="2:7" ht="67.8" customHeight="1">
      <c r="B19" s="39"/>
      <c r="C19" s="39"/>
      <c r="D19" s="39"/>
      <c r="E19" s="39"/>
      <c r="F19" s="39"/>
      <c r="G19" s="39"/>
    </row>
    <row r="20" spans="2:7" ht="67.8" customHeight="1">
      <c r="B20" s="39"/>
      <c r="C20" s="39"/>
      <c r="D20" s="39"/>
      <c r="E20" s="39"/>
      <c r="F20" s="39"/>
      <c r="G20" s="39"/>
    </row>
  </sheetData>
  <mergeCells count="6">
    <mergeCell ref="E11:G11"/>
    <mergeCell ref="E2:G2"/>
    <mergeCell ref="E3:G3"/>
    <mergeCell ref="F8:F10"/>
    <mergeCell ref="G8:G10"/>
    <mergeCell ref="B10:E10"/>
  </mergeCells>
  <phoneticPr fontId="3"/>
  <pageMargins left="0.39305555555555555" right="0.19652777777777777" top="0.39305555555555555" bottom="0.39305555555555555" header="0.51111111111111107" footer="0.51111111111111107"/>
  <pageSetup paperSize="9" firstPageNumber="429496319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058B3-2048-41BA-AE9D-F8FB204E741E}">
  <dimension ref="A1:U78"/>
  <sheetViews>
    <sheetView showGridLines="0" showZeros="0" zoomScale="91" zoomScaleNormal="91" workbookViewId="0">
      <selection activeCell="C15" sqref="C15"/>
    </sheetView>
  </sheetViews>
  <sheetFormatPr defaultColWidth="9" defaultRowHeight="13.2"/>
  <cols>
    <col min="1" max="1" width="4" style="13" customWidth="1"/>
    <col min="2" max="2" width="8.77734375" style="13" customWidth="1"/>
    <col min="3" max="3" width="14.33203125" style="13" customWidth="1"/>
    <col min="4" max="4" width="29.88671875" style="13" customWidth="1"/>
    <col min="5" max="7" width="13" style="13" customWidth="1"/>
    <col min="8" max="8" width="2.88671875" style="13" customWidth="1"/>
    <col min="9" max="16384" width="9" style="13"/>
  </cols>
  <sheetData>
    <row r="1" spans="2:7" ht="21" customHeight="1">
      <c r="B1" s="12"/>
      <c r="C1" s="12"/>
      <c r="G1" s="45" t="s">
        <v>38</v>
      </c>
    </row>
    <row r="2" spans="2:7">
      <c r="E2" s="62" t="s">
        <v>1</v>
      </c>
      <c r="F2" s="63"/>
      <c r="G2" s="64"/>
    </row>
    <row r="3" spans="2:7" ht="36" customHeight="1">
      <c r="E3" s="65" t="s">
        <v>37</v>
      </c>
      <c r="F3" s="66"/>
      <c r="G3" s="67"/>
    </row>
    <row r="4" spans="2:7" ht="9.75" customHeight="1"/>
    <row r="5" spans="2:7" ht="19.2">
      <c r="C5" s="13" t="s">
        <v>29</v>
      </c>
      <c r="D5" s="14" t="s">
        <v>30</v>
      </c>
    </row>
    <row r="7" spans="2:7" ht="34.5" customHeight="1">
      <c r="B7" s="15" t="s">
        <v>2</v>
      </c>
      <c r="C7" s="15"/>
      <c r="D7" s="33"/>
      <c r="E7" s="16"/>
      <c r="F7" s="17" t="s">
        <v>3</v>
      </c>
      <c r="G7" s="18" t="s">
        <v>4</v>
      </c>
    </row>
    <row r="8" spans="2:7">
      <c r="B8" s="19"/>
      <c r="C8" s="19"/>
      <c r="D8" s="19"/>
      <c r="F8" s="68"/>
      <c r="G8" s="68"/>
    </row>
    <row r="9" spans="2:7" ht="15.75" customHeight="1">
      <c r="B9" s="13" t="s">
        <v>5</v>
      </c>
      <c r="F9" s="69"/>
      <c r="G9" s="69"/>
    </row>
    <row r="10" spans="2:7" ht="32.25" customHeight="1">
      <c r="B10" s="71" t="s">
        <v>6</v>
      </c>
      <c r="C10" s="71"/>
      <c r="D10" s="71"/>
      <c r="E10" s="72"/>
      <c r="F10" s="70"/>
      <c r="G10" s="70"/>
    </row>
    <row r="11" spans="2:7" ht="15.75" customHeight="1">
      <c r="B11" s="20" t="s">
        <v>7</v>
      </c>
      <c r="C11" s="20"/>
      <c r="E11" s="61" t="s">
        <v>33</v>
      </c>
      <c r="F11" s="61"/>
      <c r="G11" s="61"/>
    </row>
    <row r="12" spans="2:7" ht="15.75" customHeight="1">
      <c r="B12" s="20" t="s">
        <v>8</v>
      </c>
      <c r="C12" s="20"/>
      <c r="G12" s="21"/>
    </row>
    <row r="13" spans="2:7" ht="54" customHeight="1">
      <c r="B13" s="22" t="s">
        <v>9</v>
      </c>
      <c r="C13" s="23" t="s">
        <v>10</v>
      </c>
      <c r="D13" s="22" t="s">
        <v>11</v>
      </c>
      <c r="E13" s="22" t="s">
        <v>31</v>
      </c>
      <c r="F13" s="22" t="s">
        <v>32</v>
      </c>
      <c r="G13" s="24" t="s">
        <v>12</v>
      </c>
    </row>
    <row r="14" spans="2:7" s="26" customFormat="1" ht="37.200000000000003" customHeight="1">
      <c r="B14" s="34"/>
      <c r="C14" s="35"/>
      <c r="D14" s="36"/>
      <c r="E14" s="37"/>
      <c r="F14" s="37"/>
      <c r="G14" s="25">
        <f>F14-E14</f>
        <v>0</v>
      </c>
    </row>
    <row r="15" spans="2:7" s="27" customFormat="1" ht="37.200000000000003" customHeight="1">
      <c r="B15" s="34"/>
      <c r="C15" s="35"/>
      <c r="D15" s="36"/>
      <c r="E15" s="37"/>
      <c r="F15" s="37"/>
      <c r="G15" s="25">
        <f t="shared" ref="G15:G23" si="0">F15-E15</f>
        <v>0</v>
      </c>
    </row>
    <row r="16" spans="2:7" s="26" customFormat="1" ht="37.200000000000003" customHeight="1">
      <c r="B16" s="34"/>
      <c r="C16" s="35"/>
      <c r="D16" s="36"/>
      <c r="E16" s="37"/>
      <c r="F16" s="37"/>
      <c r="G16" s="25">
        <f t="shared" si="0"/>
        <v>0</v>
      </c>
    </row>
    <row r="17" spans="1:7" s="26" customFormat="1" ht="37.200000000000003" customHeight="1">
      <c r="B17" s="34"/>
      <c r="C17" s="35"/>
      <c r="D17" s="36"/>
      <c r="E17" s="37"/>
      <c r="F17" s="37"/>
      <c r="G17" s="25">
        <f t="shared" si="0"/>
        <v>0</v>
      </c>
    </row>
    <row r="18" spans="1:7" s="26" customFormat="1" ht="37.200000000000003" customHeight="1">
      <c r="B18" s="34"/>
      <c r="C18" s="35"/>
      <c r="D18" s="36"/>
      <c r="E18" s="37"/>
      <c r="F18" s="37"/>
      <c r="G18" s="25">
        <f t="shared" si="0"/>
        <v>0</v>
      </c>
    </row>
    <row r="19" spans="1:7" s="26" customFormat="1" ht="37.200000000000003" customHeight="1">
      <c r="B19" s="34"/>
      <c r="C19" s="35"/>
      <c r="D19" s="36"/>
      <c r="E19" s="37"/>
      <c r="F19" s="37"/>
      <c r="G19" s="25">
        <f t="shared" si="0"/>
        <v>0</v>
      </c>
    </row>
    <row r="20" spans="1:7" s="26" customFormat="1" ht="37.200000000000003" customHeight="1">
      <c r="B20" s="34"/>
      <c r="C20" s="35"/>
      <c r="D20" s="36"/>
      <c r="E20" s="37"/>
      <c r="F20" s="37"/>
      <c r="G20" s="25">
        <f t="shared" si="0"/>
        <v>0</v>
      </c>
    </row>
    <row r="21" spans="1:7" s="26" customFormat="1" ht="37.200000000000003" customHeight="1">
      <c r="B21" s="34"/>
      <c r="C21" s="35"/>
      <c r="D21" s="36"/>
      <c r="E21" s="37"/>
      <c r="F21" s="37"/>
      <c r="G21" s="25">
        <f t="shared" si="0"/>
        <v>0</v>
      </c>
    </row>
    <row r="22" spans="1:7" s="26" customFormat="1" ht="37.200000000000003" customHeight="1">
      <c r="B22" s="34"/>
      <c r="C22" s="35"/>
      <c r="D22" s="36"/>
      <c r="E22" s="37"/>
      <c r="F22" s="37"/>
      <c r="G22" s="25">
        <f t="shared" si="0"/>
        <v>0</v>
      </c>
    </row>
    <row r="23" spans="1:7" s="26" customFormat="1" ht="37.200000000000003" customHeight="1">
      <c r="B23" s="34"/>
      <c r="C23" s="35"/>
      <c r="D23" s="36"/>
      <c r="E23" s="37"/>
      <c r="F23" s="37"/>
      <c r="G23" s="25">
        <f t="shared" si="0"/>
        <v>0</v>
      </c>
    </row>
    <row r="24" spans="1:7" s="26" customFormat="1" ht="37.200000000000003" customHeight="1">
      <c r="B24" s="34"/>
      <c r="C24" s="35"/>
      <c r="D24" s="36"/>
      <c r="E24" s="37"/>
      <c r="F24" s="37"/>
      <c r="G24" s="25">
        <f>F24-E24</f>
        <v>0</v>
      </c>
    </row>
    <row r="25" spans="1:7" ht="37.200000000000003" customHeight="1">
      <c r="A25" s="44"/>
      <c r="B25" s="34"/>
      <c r="C25" s="35"/>
      <c r="D25" s="36"/>
      <c r="E25" s="37"/>
      <c r="F25" s="37"/>
      <c r="G25" s="25">
        <f t="shared" ref="G25:G37" si="1">F25-E25</f>
        <v>0</v>
      </c>
    </row>
    <row r="26" spans="1:7" ht="37.200000000000003" customHeight="1">
      <c r="B26" s="34"/>
      <c r="C26" s="35"/>
      <c r="D26" s="36"/>
      <c r="E26" s="37"/>
      <c r="F26" s="37"/>
      <c r="G26" s="25">
        <f t="shared" si="1"/>
        <v>0</v>
      </c>
    </row>
    <row r="27" spans="1:7" ht="37.200000000000003" customHeight="1">
      <c r="B27" s="34"/>
      <c r="C27" s="35"/>
      <c r="D27" s="36"/>
      <c r="E27" s="37"/>
      <c r="F27" s="37"/>
      <c r="G27" s="25">
        <f t="shared" si="1"/>
        <v>0</v>
      </c>
    </row>
    <row r="28" spans="1:7" ht="37.200000000000003" customHeight="1">
      <c r="B28" s="34"/>
      <c r="C28" s="35"/>
      <c r="D28" s="36"/>
      <c r="E28" s="37"/>
      <c r="F28" s="37"/>
      <c r="G28" s="25">
        <f t="shared" si="1"/>
        <v>0</v>
      </c>
    </row>
    <row r="29" spans="1:7" ht="37.200000000000003" customHeight="1">
      <c r="B29" s="34"/>
      <c r="C29" s="35"/>
      <c r="D29" s="36"/>
      <c r="E29" s="37"/>
      <c r="F29" s="37"/>
      <c r="G29" s="25">
        <f t="shared" si="1"/>
        <v>0</v>
      </c>
    </row>
    <row r="30" spans="1:7" ht="37.200000000000003" customHeight="1">
      <c r="B30" s="34"/>
      <c r="C30" s="35"/>
      <c r="D30" s="36"/>
      <c r="E30" s="37"/>
      <c r="F30" s="37"/>
      <c r="G30" s="25">
        <f t="shared" si="1"/>
        <v>0</v>
      </c>
    </row>
    <row r="31" spans="1:7" ht="37.200000000000003" customHeight="1">
      <c r="B31" s="34"/>
      <c r="C31" s="35"/>
      <c r="D31" s="36"/>
      <c r="E31" s="37"/>
      <c r="F31" s="37"/>
      <c r="G31" s="25">
        <f t="shared" si="1"/>
        <v>0</v>
      </c>
    </row>
    <row r="32" spans="1:7" ht="37.200000000000003" customHeight="1">
      <c r="B32" s="34"/>
      <c r="C32" s="35"/>
      <c r="D32" s="36"/>
      <c r="E32" s="37"/>
      <c r="F32" s="37"/>
      <c r="G32" s="25">
        <f t="shared" si="1"/>
        <v>0</v>
      </c>
    </row>
    <row r="33" spans="2:7" ht="37.200000000000003" customHeight="1">
      <c r="B33" s="34"/>
      <c r="C33" s="35"/>
      <c r="D33" s="36"/>
      <c r="E33" s="37"/>
      <c r="F33" s="37"/>
      <c r="G33" s="25">
        <f t="shared" ref="G33:G36" si="2">F33-E33</f>
        <v>0</v>
      </c>
    </row>
    <row r="34" spans="2:7" ht="37.200000000000003" customHeight="1">
      <c r="B34" s="34"/>
      <c r="C34" s="35"/>
      <c r="D34" s="36"/>
      <c r="E34" s="37"/>
      <c r="F34" s="37"/>
      <c r="G34" s="25">
        <f t="shared" si="2"/>
        <v>0</v>
      </c>
    </row>
    <row r="35" spans="2:7" ht="37.200000000000003" customHeight="1">
      <c r="B35" s="34"/>
      <c r="C35" s="35"/>
      <c r="D35" s="36"/>
      <c r="E35" s="37"/>
      <c r="F35" s="37"/>
      <c r="G35" s="25">
        <f t="shared" si="2"/>
        <v>0</v>
      </c>
    </row>
    <row r="36" spans="2:7" ht="37.200000000000003" customHeight="1">
      <c r="B36" s="34"/>
      <c r="C36" s="35"/>
      <c r="D36" s="36"/>
      <c r="E36" s="37"/>
      <c r="F36" s="37"/>
      <c r="G36" s="25">
        <f t="shared" si="2"/>
        <v>0</v>
      </c>
    </row>
    <row r="37" spans="2:7" ht="37.200000000000003" customHeight="1">
      <c r="B37" s="34"/>
      <c r="C37" s="35"/>
      <c r="D37" s="36"/>
      <c r="E37" s="37"/>
      <c r="F37" s="37"/>
      <c r="G37" s="25">
        <f t="shared" si="1"/>
        <v>0</v>
      </c>
    </row>
    <row r="38" spans="2:7" ht="37.200000000000003" customHeight="1">
      <c r="B38" s="34"/>
      <c r="C38" s="35"/>
      <c r="D38" s="36"/>
      <c r="E38" s="37"/>
      <c r="F38" s="37"/>
      <c r="G38" s="25">
        <f>F38-E38</f>
        <v>0</v>
      </c>
    </row>
    <row r="39" spans="2:7" ht="22.2">
      <c r="B39" s="28" t="s">
        <v>34</v>
      </c>
      <c r="C39" s="29"/>
      <c r="D39" s="29"/>
      <c r="E39" s="30">
        <f>SUM(E14:E38)</f>
        <v>0</v>
      </c>
      <c r="F39" s="30">
        <f>SUM(F14:F38)</f>
        <v>0</v>
      </c>
      <c r="G39" s="30">
        <f>SUM(G14:G38)</f>
        <v>0</v>
      </c>
    </row>
    <row r="66" spans="20:21" ht="25.8">
      <c r="T66" s="31" t="s">
        <v>14</v>
      </c>
      <c r="U66" s="32" t="s">
        <v>15</v>
      </c>
    </row>
    <row r="67" spans="20:21" ht="25.8">
      <c r="T67" s="31">
        <v>4</v>
      </c>
      <c r="U67" s="32" t="s">
        <v>16</v>
      </c>
    </row>
    <row r="68" spans="20:21" ht="25.8">
      <c r="T68" s="31">
        <v>5</v>
      </c>
      <c r="U68" s="32" t="s">
        <v>17</v>
      </c>
    </row>
    <row r="69" spans="20:21" ht="25.8">
      <c r="T69" s="31">
        <v>6</v>
      </c>
      <c r="U69" s="32" t="s">
        <v>18</v>
      </c>
    </row>
    <row r="70" spans="20:21" ht="25.8">
      <c r="T70" s="31">
        <v>7</v>
      </c>
      <c r="U70" s="32" t="s">
        <v>19</v>
      </c>
    </row>
    <row r="71" spans="20:21">
      <c r="T71" s="31">
        <v>8</v>
      </c>
    </row>
    <row r="72" spans="20:21">
      <c r="T72" s="31">
        <v>9</v>
      </c>
    </row>
    <row r="73" spans="20:21">
      <c r="T73" s="31">
        <v>10</v>
      </c>
    </row>
    <row r="74" spans="20:21">
      <c r="T74" s="31">
        <v>11</v>
      </c>
    </row>
    <row r="75" spans="20:21">
      <c r="T75" s="31">
        <v>12</v>
      </c>
    </row>
    <row r="76" spans="20:21">
      <c r="T76" s="31">
        <v>1</v>
      </c>
    </row>
    <row r="77" spans="20:21">
      <c r="T77" s="31">
        <v>2</v>
      </c>
    </row>
    <row r="78" spans="20:21">
      <c r="T78" s="31">
        <v>3</v>
      </c>
    </row>
  </sheetData>
  <mergeCells count="6">
    <mergeCell ref="E11:G11"/>
    <mergeCell ref="E2:G2"/>
    <mergeCell ref="E3:G3"/>
    <mergeCell ref="F8:F10"/>
    <mergeCell ref="G8:G10"/>
    <mergeCell ref="B10:E10"/>
  </mergeCells>
  <phoneticPr fontId="3"/>
  <dataValidations count="2">
    <dataValidation type="list" allowBlank="1" showInputMessage="1" showErrorMessage="1" sqref="C14:C38" xr:uid="{27D17C06-6A5F-48DE-B791-06BDAE0EEE3F}">
      <formula1>$U$66:$U$70</formula1>
    </dataValidation>
    <dataValidation type="list" allowBlank="1" showInputMessage="1" showErrorMessage="1" sqref="B14:B38" xr:uid="{86885E94-2E18-4A0C-85F1-61E76CF301F7}">
      <formula1>$T$66:$T$78</formula1>
    </dataValidation>
  </dataValidations>
  <pageMargins left="0.39305555555555555" right="0.19652777777777777" top="0.39305555555555555" bottom="0.39305555555555555" header="0.51111111111111107" footer="0.51111111111111107"/>
  <pageSetup paperSize="9" firstPageNumber="429496319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F4082-0D13-49E5-8F69-CFBA8FDBADCB}">
  <sheetPr>
    <pageSetUpPr fitToPage="1"/>
  </sheetPr>
  <dimension ref="A1:U78"/>
  <sheetViews>
    <sheetView showGridLines="0" showZeros="0" zoomScale="91" zoomScaleNormal="91" workbookViewId="0">
      <selection activeCell="I32" sqref="I32"/>
    </sheetView>
  </sheetViews>
  <sheetFormatPr defaultColWidth="9" defaultRowHeight="13.2"/>
  <cols>
    <col min="1" max="1" width="4" style="13" customWidth="1"/>
    <col min="2" max="2" width="8.77734375" style="13" customWidth="1"/>
    <col min="3" max="3" width="14.33203125" style="13" customWidth="1"/>
    <col min="4" max="4" width="29.88671875" style="13" customWidth="1"/>
    <col min="5" max="7" width="13" style="13" customWidth="1"/>
    <col min="8" max="8" width="2.88671875" style="13" customWidth="1"/>
    <col min="9" max="16384" width="9" style="13"/>
  </cols>
  <sheetData>
    <row r="1" spans="2:7" ht="21" customHeight="1">
      <c r="B1" s="12"/>
      <c r="C1" s="12"/>
      <c r="G1" s="45" t="s">
        <v>38</v>
      </c>
    </row>
    <row r="2" spans="2:7">
      <c r="E2" s="62" t="s">
        <v>1</v>
      </c>
      <c r="F2" s="63"/>
      <c r="G2" s="64"/>
    </row>
    <row r="3" spans="2:7" ht="36" customHeight="1">
      <c r="E3" s="65" t="s">
        <v>37</v>
      </c>
      <c r="F3" s="66"/>
      <c r="G3" s="67"/>
    </row>
    <row r="4" spans="2:7" ht="9.75" customHeight="1"/>
    <row r="5" spans="2:7" ht="19.2">
      <c r="C5" s="13" t="s">
        <v>29</v>
      </c>
      <c r="D5" s="14" t="s">
        <v>30</v>
      </c>
    </row>
    <row r="7" spans="2:7" ht="34.5" customHeight="1">
      <c r="B7" s="15" t="s">
        <v>2</v>
      </c>
      <c r="C7" s="15"/>
      <c r="D7" s="33"/>
      <c r="E7" s="16"/>
      <c r="F7" s="17" t="s">
        <v>3</v>
      </c>
      <c r="G7" s="18" t="s">
        <v>4</v>
      </c>
    </row>
    <row r="8" spans="2:7">
      <c r="B8" s="19"/>
      <c r="C8" s="19"/>
      <c r="D8" s="19"/>
      <c r="F8" s="68"/>
      <c r="G8" s="68"/>
    </row>
    <row r="9" spans="2:7" ht="15.75" customHeight="1">
      <c r="B9" s="13" t="s">
        <v>5</v>
      </c>
      <c r="F9" s="69"/>
      <c r="G9" s="69"/>
    </row>
    <row r="10" spans="2:7" ht="32.25" customHeight="1">
      <c r="B10" s="71" t="s">
        <v>6</v>
      </c>
      <c r="C10" s="71"/>
      <c r="D10" s="71"/>
      <c r="E10" s="72"/>
      <c r="F10" s="70"/>
      <c r="G10" s="70"/>
    </row>
    <row r="11" spans="2:7" ht="15.75" customHeight="1">
      <c r="B11" s="20" t="s">
        <v>7</v>
      </c>
      <c r="C11" s="20"/>
      <c r="E11" s="61" t="s">
        <v>33</v>
      </c>
      <c r="F11" s="61"/>
      <c r="G11" s="61"/>
    </row>
    <row r="12" spans="2:7" ht="15.75" customHeight="1">
      <c r="B12" s="20" t="s">
        <v>8</v>
      </c>
      <c r="C12" s="20"/>
      <c r="G12" s="21"/>
    </row>
    <row r="13" spans="2:7" ht="54" customHeight="1">
      <c r="B13" s="22" t="s">
        <v>9</v>
      </c>
      <c r="C13" s="23" t="s">
        <v>10</v>
      </c>
      <c r="D13" s="22" t="s">
        <v>11</v>
      </c>
      <c r="E13" s="22" t="s">
        <v>31</v>
      </c>
      <c r="F13" s="22" t="s">
        <v>32</v>
      </c>
      <c r="G13" s="24" t="s">
        <v>12</v>
      </c>
    </row>
    <row r="14" spans="2:7" s="26" customFormat="1" ht="37.200000000000003" customHeight="1">
      <c r="B14" s="34"/>
      <c r="C14" s="35"/>
      <c r="D14" s="36"/>
      <c r="E14" s="37"/>
      <c r="F14" s="37"/>
      <c r="G14" s="25">
        <f>F14-E14</f>
        <v>0</v>
      </c>
    </row>
    <row r="15" spans="2:7" s="27" customFormat="1" ht="37.200000000000003" customHeight="1">
      <c r="B15" s="34"/>
      <c r="C15" s="35"/>
      <c r="D15" s="36"/>
      <c r="E15" s="37"/>
      <c r="F15" s="37"/>
      <c r="G15" s="25">
        <f t="shared" ref="G15:G23" si="0">F15-E15</f>
        <v>0</v>
      </c>
    </row>
    <row r="16" spans="2:7" s="26" customFormat="1" ht="37.200000000000003" customHeight="1">
      <c r="B16" s="34"/>
      <c r="C16" s="35"/>
      <c r="D16" s="36"/>
      <c r="E16" s="37"/>
      <c r="F16" s="37"/>
      <c r="G16" s="25">
        <f t="shared" si="0"/>
        <v>0</v>
      </c>
    </row>
    <row r="17" spans="1:7" s="26" customFormat="1" ht="37.200000000000003" customHeight="1">
      <c r="B17" s="34"/>
      <c r="C17" s="35"/>
      <c r="D17" s="36"/>
      <c r="E17" s="37"/>
      <c r="F17" s="37"/>
      <c r="G17" s="25">
        <f t="shared" si="0"/>
        <v>0</v>
      </c>
    </row>
    <row r="18" spans="1:7" s="26" customFormat="1" ht="37.200000000000003" customHeight="1">
      <c r="B18" s="34"/>
      <c r="C18" s="35"/>
      <c r="D18" s="36"/>
      <c r="E18" s="37"/>
      <c r="F18" s="37"/>
      <c r="G18" s="25">
        <f t="shared" si="0"/>
        <v>0</v>
      </c>
    </row>
    <row r="19" spans="1:7" s="26" customFormat="1" ht="37.200000000000003" customHeight="1">
      <c r="B19" s="34"/>
      <c r="C19" s="35"/>
      <c r="D19" s="36"/>
      <c r="E19" s="37"/>
      <c r="F19" s="37"/>
      <c r="G19" s="25">
        <f t="shared" si="0"/>
        <v>0</v>
      </c>
    </row>
    <row r="20" spans="1:7" s="26" customFormat="1" ht="37.200000000000003" customHeight="1">
      <c r="B20" s="34"/>
      <c r="C20" s="35"/>
      <c r="D20" s="36"/>
      <c r="E20" s="37"/>
      <c r="F20" s="37"/>
      <c r="G20" s="25">
        <f t="shared" si="0"/>
        <v>0</v>
      </c>
    </row>
    <row r="21" spans="1:7" s="26" customFormat="1" ht="37.200000000000003" customHeight="1">
      <c r="B21" s="34"/>
      <c r="C21" s="35"/>
      <c r="D21" s="36"/>
      <c r="E21" s="37"/>
      <c r="F21" s="37"/>
      <c r="G21" s="25">
        <f t="shared" si="0"/>
        <v>0</v>
      </c>
    </row>
    <row r="22" spans="1:7" s="26" customFormat="1" ht="37.200000000000003" customHeight="1">
      <c r="B22" s="34"/>
      <c r="C22" s="35"/>
      <c r="D22" s="36"/>
      <c r="E22" s="37"/>
      <c r="F22" s="37"/>
      <c r="G22" s="25">
        <f t="shared" si="0"/>
        <v>0</v>
      </c>
    </row>
    <row r="23" spans="1:7" s="26" customFormat="1" ht="37.200000000000003" customHeight="1">
      <c r="B23" s="34"/>
      <c r="C23" s="35"/>
      <c r="D23" s="36"/>
      <c r="E23" s="37"/>
      <c r="F23" s="37"/>
      <c r="G23" s="25">
        <f t="shared" si="0"/>
        <v>0</v>
      </c>
    </row>
    <row r="24" spans="1:7" s="26" customFormat="1" ht="37.200000000000003" customHeight="1">
      <c r="B24" s="34"/>
      <c r="C24" s="35"/>
      <c r="D24" s="36"/>
      <c r="E24" s="37"/>
      <c r="F24" s="37"/>
      <c r="G24" s="25">
        <f>F24-E24</f>
        <v>0</v>
      </c>
    </row>
    <row r="25" spans="1:7" ht="37.200000000000003" customHeight="1">
      <c r="A25" s="44"/>
      <c r="B25" s="34"/>
      <c r="C25" s="35"/>
      <c r="D25" s="36"/>
      <c r="E25" s="37"/>
      <c r="F25" s="37"/>
      <c r="G25" s="25">
        <f t="shared" ref="G25:G37" si="1">F25-E25</f>
        <v>0</v>
      </c>
    </row>
    <row r="26" spans="1:7" ht="37.200000000000003" customHeight="1">
      <c r="B26" s="34"/>
      <c r="C26" s="35"/>
      <c r="D26" s="36"/>
      <c r="E26" s="37"/>
      <c r="F26" s="37"/>
      <c r="G26" s="25">
        <f t="shared" si="1"/>
        <v>0</v>
      </c>
    </row>
    <row r="27" spans="1:7" ht="37.200000000000003" customHeight="1">
      <c r="B27" s="34"/>
      <c r="C27" s="35"/>
      <c r="D27" s="36"/>
      <c r="E27" s="37"/>
      <c r="F27" s="37"/>
      <c r="G27" s="25">
        <f t="shared" si="1"/>
        <v>0</v>
      </c>
    </row>
    <row r="28" spans="1:7" ht="37.200000000000003" customHeight="1">
      <c r="B28" s="34"/>
      <c r="C28" s="35"/>
      <c r="D28" s="36"/>
      <c r="E28" s="37"/>
      <c r="F28" s="37"/>
      <c r="G28" s="25">
        <f t="shared" si="1"/>
        <v>0</v>
      </c>
    </row>
    <row r="29" spans="1:7" ht="37.200000000000003" customHeight="1">
      <c r="B29" s="34"/>
      <c r="C29" s="35"/>
      <c r="D29" s="36"/>
      <c r="E29" s="37"/>
      <c r="F29" s="37"/>
      <c r="G29" s="25">
        <f t="shared" si="1"/>
        <v>0</v>
      </c>
    </row>
    <row r="30" spans="1:7" ht="37.200000000000003" customHeight="1">
      <c r="B30" s="34"/>
      <c r="C30" s="35"/>
      <c r="D30" s="36"/>
      <c r="E30" s="37"/>
      <c r="F30" s="37"/>
      <c r="G30" s="25">
        <f t="shared" si="1"/>
        <v>0</v>
      </c>
    </row>
    <row r="31" spans="1:7" ht="37.200000000000003" customHeight="1">
      <c r="B31" s="34"/>
      <c r="C31" s="35"/>
      <c r="D31" s="36"/>
      <c r="E31" s="37"/>
      <c r="F31" s="37"/>
      <c r="G31" s="25">
        <f t="shared" si="1"/>
        <v>0</v>
      </c>
    </row>
    <row r="32" spans="1:7" ht="37.200000000000003" customHeight="1">
      <c r="B32" s="34"/>
      <c r="C32" s="35"/>
      <c r="D32" s="36"/>
      <c r="E32" s="37"/>
      <c r="F32" s="37"/>
      <c r="G32" s="25">
        <f t="shared" si="1"/>
        <v>0</v>
      </c>
    </row>
    <row r="33" spans="2:7" ht="37.200000000000003" customHeight="1">
      <c r="B33" s="34"/>
      <c r="C33" s="35"/>
      <c r="D33" s="36"/>
      <c r="E33" s="37"/>
      <c r="F33" s="37"/>
      <c r="G33" s="25">
        <f t="shared" si="1"/>
        <v>0</v>
      </c>
    </row>
    <row r="34" spans="2:7" ht="37.200000000000003" customHeight="1">
      <c r="B34" s="34"/>
      <c r="C34" s="35"/>
      <c r="D34" s="36"/>
      <c r="E34" s="37"/>
      <c r="F34" s="37"/>
      <c r="G34" s="25">
        <f t="shared" si="1"/>
        <v>0</v>
      </c>
    </row>
    <row r="35" spans="2:7" ht="37.200000000000003" customHeight="1">
      <c r="B35" s="34"/>
      <c r="C35" s="35"/>
      <c r="D35" s="36"/>
      <c r="E35" s="37"/>
      <c r="F35" s="37"/>
      <c r="G35" s="25">
        <f t="shared" si="1"/>
        <v>0</v>
      </c>
    </row>
    <row r="36" spans="2:7" ht="37.200000000000003" customHeight="1">
      <c r="B36" s="34"/>
      <c r="C36" s="35"/>
      <c r="D36" s="36"/>
      <c r="E36" s="37"/>
      <c r="F36" s="37"/>
      <c r="G36" s="25">
        <f t="shared" si="1"/>
        <v>0</v>
      </c>
    </row>
    <row r="37" spans="2:7" ht="37.200000000000003" customHeight="1">
      <c r="B37" s="34"/>
      <c r="C37" s="35"/>
      <c r="D37" s="36"/>
      <c r="E37" s="37"/>
      <c r="F37" s="37"/>
      <c r="G37" s="25">
        <f t="shared" si="1"/>
        <v>0</v>
      </c>
    </row>
    <row r="38" spans="2:7" ht="37.200000000000003" customHeight="1">
      <c r="B38" s="34"/>
      <c r="C38" s="35"/>
      <c r="D38" s="36"/>
      <c r="E38" s="37"/>
      <c r="F38" s="37"/>
      <c r="G38" s="25">
        <f>F38-E38</f>
        <v>0</v>
      </c>
    </row>
    <row r="39" spans="2:7" ht="22.2">
      <c r="B39" s="28" t="s">
        <v>34</v>
      </c>
      <c r="C39" s="29"/>
      <c r="D39" s="29"/>
      <c r="E39" s="30">
        <f>SUM(E14:E38)</f>
        <v>0</v>
      </c>
      <c r="F39" s="30">
        <f>SUM(F14:F38)</f>
        <v>0</v>
      </c>
      <c r="G39" s="30">
        <f>SUM(G14:G38)</f>
        <v>0</v>
      </c>
    </row>
    <row r="66" spans="20:21" ht="25.8">
      <c r="T66" s="31" t="s">
        <v>14</v>
      </c>
      <c r="U66" s="32" t="s">
        <v>15</v>
      </c>
    </row>
    <row r="67" spans="20:21" ht="25.8">
      <c r="T67" s="31">
        <v>4</v>
      </c>
      <c r="U67" s="32" t="s">
        <v>16</v>
      </c>
    </row>
    <row r="68" spans="20:21" ht="25.8">
      <c r="T68" s="31">
        <v>5</v>
      </c>
      <c r="U68" s="32" t="s">
        <v>17</v>
      </c>
    </row>
    <row r="69" spans="20:21" ht="25.8">
      <c r="T69" s="31">
        <v>6</v>
      </c>
      <c r="U69" s="32" t="s">
        <v>18</v>
      </c>
    </row>
    <row r="70" spans="20:21" ht="25.8">
      <c r="T70" s="31">
        <v>7</v>
      </c>
      <c r="U70" s="32" t="s">
        <v>19</v>
      </c>
    </row>
    <row r="71" spans="20:21">
      <c r="T71" s="31">
        <v>8</v>
      </c>
    </row>
    <row r="72" spans="20:21">
      <c r="T72" s="31">
        <v>9</v>
      </c>
    </row>
    <row r="73" spans="20:21">
      <c r="T73" s="31">
        <v>10</v>
      </c>
    </row>
    <row r="74" spans="20:21">
      <c r="T74" s="31">
        <v>11</v>
      </c>
    </row>
    <row r="75" spans="20:21">
      <c r="T75" s="31">
        <v>12</v>
      </c>
    </row>
    <row r="76" spans="20:21">
      <c r="T76" s="31">
        <v>1</v>
      </c>
    </row>
    <row r="77" spans="20:21">
      <c r="T77" s="31">
        <v>2</v>
      </c>
    </row>
    <row r="78" spans="20:21">
      <c r="T78" s="31">
        <v>3</v>
      </c>
    </row>
  </sheetData>
  <mergeCells count="6">
    <mergeCell ref="E11:G11"/>
    <mergeCell ref="E2:G2"/>
    <mergeCell ref="E3:G3"/>
    <mergeCell ref="F8:F10"/>
    <mergeCell ref="G8:G10"/>
    <mergeCell ref="B10:E10"/>
  </mergeCells>
  <phoneticPr fontId="3"/>
  <dataValidations count="2">
    <dataValidation type="list" allowBlank="1" showInputMessage="1" showErrorMessage="1" sqref="B14:B38" xr:uid="{2B2AFD93-2AF5-47AE-AB0D-861A21BFDBDB}">
      <formula1>$T$66:$T$78</formula1>
    </dataValidation>
    <dataValidation type="list" allowBlank="1" showInputMessage="1" showErrorMessage="1" sqref="C14:C38" xr:uid="{9788CF05-F2E0-4361-9922-EF0B85CA264B}">
      <formula1>$U$66:$U$70</formula1>
    </dataValidation>
  </dataValidations>
  <pageMargins left="0.39370078740157483" right="0.19685039370078741" top="0.19685039370078741" bottom="0.59055118110236227" header="0.51181102362204722" footer="0.51181102362204722"/>
  <pageSetup paperSize="9" scale="89" firstPageNumber="4294963191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35F85-A64C-4C2A-B38C-10996CB5DDED}">
  <sheetPr>
    <pageSetUpPr fitToPage="1"/>
  </sheetPr>
  <dimension ref="A1:U62"/>
  <sheetViews>
    <sheetView showGridLines="0" tabSelected="1" zoomScaleNormal="100" workbookViewId="0"/>
  </sheetViews>
  <sheetFormatPr defaultColWidth="9" defaultRowHeight="14.4"/>
  <cols>
    <col min="1" max="1" width="4" style="74" customWidth="1"/>
    <col min="2" max="2" width="8.77734375" style="74" customWidth="1"/>
    <col min="3" max="3" width="14.33203125" style="74" customWidth="1"/>
    <col min="4" max="4" width="29.88671875" style="74" customWidth="1"/>
    <col min="5" max="5" width="13" style="74" customWidth="1"/>
    <col min="6" max="6" width="15.77734375" style="74" customWidth="1"/>
    <col min="7" max="7" width="15.88671875" style="74" bestFit="1" customWidth="1"/>
    <col min="8" max="8" width="2.88671875" style="74" customWidth="1"/>
    <col min="9" max="19" width="9" style="74"/>
    <col min="20" max="20" width="9.109375" style="74" bestFit="1" customWidth="1"/>
    <col min="21" max="16384" width="9" style="74"/>
  </cols>
  <sheetData>
    <row r="1" spans="1:7" ht="21" customHeight="1">
      <c r="B1" s="73"/>
      <c r="C1" s="73"/>
      <c r="G1" s="75" t="s">
        <v>47</v>
      </c>
    </row>
    <row r="2" spans="1:7">
      <c r="E2" s="76" t="s">
        <v>1</v>
      </c>
      <c r="F2" s="77"/>
      <c r="G2" s="78"/>
    </row>
    <row r="3" spans="1:7" ht="36" customHeight="1">
      <c r="E3" s="79" t="s">
        <v>37</v>
      </c>
      <c r="F3" s="80"/>
      <c r="G3" s="81"/>
    </row>
    <row r="4" spans="1:7" ht="49.2" customHeight="1">
      <c r="A4" s="113" t="s">
        <v>49</v>
      </c>
      <c r="B4" s="113"/>
      <c r="C4" s="113"/>
      <c r="D4" s="113"/>
      <c r="E4" s="113"/>
      <c r="F4" s="113"/>
      <c r="G4" s="113"/>
    </row>
    <row r="5" spans="1:7" ht="34.5" customHeight="1">
      <c r="B5" s="82" t="s">
        <v>2</v>
      </c>
      <c r="C5" s="82"/>
      <c r="D5" s="83" t="s">
        <v>46</v>
      </c>
      <c r="E5" s="84"/>
      <c r="F5" s="85" t="s">
        <v>3</v>
      </c>
      <c r="G5" s="86" t="s">
        <v>4</v>
      </c>
    </row>
    <row r="6" spans="1:7">
      <c r="B6" s="87"/>
      <c r="C6" s="87"/>
      <c r="D6" s="87"/>
      <c r="F6" s="88"/>
      <c r="G6" s="88"/>
    </row>
    <row r="7" spans="1:7" ht="15.75" customHeight="1">
      <c r="B7" s="74" t="s">
        <v>5</v>
      </c>
      <c r="F7" s="89"/>
      <c r="G7" s="89"/>
    </row>
    <row r="8" spans="1:7" ht="32.25" customHeight="1">
      <c r="B8" s="90" t="s">
        <v>6</v>
      </c>
      <c r="C8" s="90"/>
      <c r="D8" s="90"/>
      <c r="E8" s="91"/>
      <c r="F8" s="92"/>
      <c r="G8" s="92"/>
    </row>
    <row r="9" spans="1:7" ht="15.75" customHeight="1">
      <c r="B9" s="93" t="s">
        <v>7</v>
      </c>
      <c r="C9" s="93"/>
      <c r="E9" s="112"/>
      <c r="F9" s="112" t="s">
        <v>33</v>
      </c>
      <c r="G9" s="112"/>
    </row>
    <row r="10" spans="1:7" ht="15.75" customHeight="1">
      <c r="B10" s="93" t="s">
        <v>8</v>
      </c>
      <c r="C10" s="93"/>
      <c r="G10" s="94"/>
    </row>
    <row r="11" spans="1:7" ht="54" customHeight="1">
      <c r="B11" s="95" t="s">
        <v>48</v>
      </c>
      <c r="C11" s="101" t="s">
        <v>10</v>
      </c>
      <c r="D11" s="95" t="s">
        <v>11</v>
      </c>
      <c r="E11" s="95" t="s">
        <v>31</v>
      </c>
      <c r="F11" s="95" t="s">
        <v>32</v>
      </c>
      <c r="G11" s="95" t="s">
        <v>12</v>
      </c>
    </row>
    <row r="12" spans="1:7" s="97" customFormat="1" ht="37.200000000000003" customHeight="1">
      <c r="B12" s="102" t="s">
        <v>14</v>
      </c>
      <c r="C12" s="103" t="s">
        <v>15</v>
      </c>
      <c r="D12" s="96" t="s">
        <v>39</v>
      </c>
      <c r="E12" s="104">
        <v>168000</v>
      </c>
      <c r="F12" s="105"/>
      <c r="G12" s="106">
        <f>F12-E12</f>
        <v>-168000</v>
      </c>
    </row>
    <row r="13" spans="1:7" s="98" customFormat="1" ht="37.200000000000003" customHeight="1">
      <c r="B13" s="102">
        <v>11</v>
      </c>
      <c r="C13" s="103" t="s">
        <v>16</v>
      </c>
      <c r="D13" s="96" t="s">
        <v>40</v>
      </c>
      <c r="E13" s="104">
        <v>35000</v>
      </c>
      <c r="F13" s="105"/>
      <c r="G13" s="106">
        <f t="shared" ref="G13:G21" si="0">F13-E13</f>
        <v>-35000</v>
      </c>
    </row>
    <row r="14" spans="1:7" s="97" customFormat="1" ht="37.200000000000003" customHeight="1">
      <c r="B14" s="102">
        <v>9</v>
      </c>
      <c r="C14" s="103" t="s">
        <v>16</v>
      </c>
      <c r="D14" s="96" t="s">
        <v>41</v>
      </c>
      <c r="E14" s="104">
        <v>49000</v>
      </c>
      <c r="F14" s="105"/>
      <c r="G14" s="106">
        <f t="shared" si="0"/>
        <v>-49000</v>
      </c>
    </row>
    <row r="15" spans="1:7" s="97" customFormat="1" ht="37.200000000000003" customHeight="1">
      <c r="B15" s="102"/>
      <c r="C15" s="103" t="s">
        <v>16</v>
      </c>
      <c r="D15" s="96" t="s">
        <v>42</v>
      </c>
      <c r="E15" s="104">
        <v>35000</v>
      </c>
      <c r="F15" s="105"/>
      <c r="G15" s="106">
        <f t="shared" si="0"/>
        <v>-35000</v>
      </c>
    </row>
    <row r="16" spans="1:7" s="97" customFormat="1" ht="37.200000000000003" customHeight="1">
      <c r="B16" s="102">
        <v>5</v>
      </c>
      <c r="C16" s="103" t="s">
        <v>16</v>
      </c>
      <c r="D16" s="96" t="s">
        <v>43</v>
      </c>
      <c r="E16" s="104">
        <v>25000</v>
      </c>
      <c r="F16" s="105"/>
      <c r="G16" s="106">
        <f t="shared" si="0"/>
        <v>-25000</v>
      </c>
    </row>
    <row r="17" spans="2:7" s="97" customFormat="1" ht="37.200000000000003" customHeight="1">
      <c r="B17" s="102"/>
      <c r="C17" s="103"/>
      <c r="D17" s="96" t="s">
        <v>44</v>
      </c>
      <c r="E17" s="104">
        <v>0</v>
      </c>
      <c r="F17" s="105"/>
      <c r="G17" s="106">
        <f t="shared" si="0"/>
        <v>0</v>
      </c>
    </row>
    <row r="18" spans="2:7" s="97" customFormat="1" ht="37.200000000000003" customHeight="1">
      <c r="B18" s="102"/>
      <c r="C18" s="103"/>
      <c r="D18" s="96" t="s">
        <v>45</v>
      </c>
      <c r="E18" s="104">
        <v>0</v>
      </c>
      <c r="F18" s="105"/>
      <c r="G18" s="106">
        <f t="shared" si="0"/>
        <v>0</v>
      </c>
    </row>
    <row r="19" spans="2:7" s="97" customFormat="1" ht="37.200000000000003" customHeight="1">
      <c r="B19" s="109"/>
      <c r="C19" s="110"/>
      <c r="D19" s="111"/>
      <c r="E19" s="104"/>
      <c r="F19" s="105"/>
      <c r="G19" s="106">
        <f t="shared" si="0"/>
        <v>0</v>
      </c>
    </row>
    <row r="20" spans="2:7" s="97" customFormat="1" ht="37.200000000000003" customHeight="1">
      <c r="B20" s="109"/>
      <c r="C20" s="110"/>
      <c r="D20" s="111"/>
      <c r="E20" s="104"/>
      <c r="F20" s="105"/>
      <c r="G20" s="106">
        <f t="shared" si="0"/>
        <v>0</v>
      </c>
    </row>
    <row r="21" spans="2:7" s="97" customFormat="1" ht="37.200000000000003" customHeight="1">
      <c r="B21" s="109"/>
      <c r="C21" s="110"/>
      <c r="D21" s="111"/>
      <c r="E21" s="104"/>
      <c r="F21" s="105"/>
      <c r="G21" s="106">
        <f t="shared" si="0"/>
        <v>0</v>
      </c>
    </row>
    <row r="22" spans="2:7" s="97" customFormat="1" ht="37.200000000000003" customHeight="1">
      <c r="B22" s="109"/>
      <c r="C22" s="110"/>
      <c r="D22" s="111"/>
      <c r="E22" s="104"/>
      <c r="F22" s="105"/>
      <c r="G22" s="106">
        <f>F22-E22</f>
        <v>0</v>
      </c>
    </row>
    <row r="23" spans="2:7" ht="45" customHeight="1">
      <c r="B23" s="107" t="s">
        <v>34</v>
      </c>
      <c r="C23" s="108"/>
      <c r="D23" s="108"/>
      <c r="E23" s="106">
        <f>SUM(E12:E22)</f>
        <v>312000</v>
      </c>
      <c r="F23" s="106">
        <f>SUM(F12:F22)</f>
        <v>0</v>
      </c>
      <c r="G23" s="106">
        <f>SUM(G12:G22)</f>
        <v>-312000</v>
      </c>
    </row>
    <row r="50" spans="20:21" ht="21">
      <c r="T50" s="99" t="s">
        <v>14</v>
      </c>
      <c r="U50" s="100" t="s">
        <v>15</v>
      </c>
    </row>
    <row r="51" spans="20:21" ht="21">
      <c r="T51" s="99">
        <v>4</v>
      </c>
      <c r="U51" s="100" t="s">
        <v>16</v>
      </c>
    </row>
    <row r="52" spans="20:21" ht="21">
      <c r="T52" s="99">
        <v>5</v>
      </c>
      <c r="U52" s="100" t="s">
        <v>17</v>
      </c>
    </row>
    <row r="53" spans="20:21" ht="21">
      <c r="T53" s="99">
        <v>6</v>
      </c>
      <c r="U53" s="100" t="s">
        <v>18</v>
      </c>
    </row>
    <row r="54" spans="20:21" ht="21">
      <c r="T54" s="99">
        <v>7</v>
      </c>
      <c r="U54" s="100" t="s">
        <v>19</v>
      </c>
    </row>
    <row r="55" spans="20:21">
      <c r="T55" s="99">
        <v>8</v>
      </c>
    </row>
    <row r="56" spans="20:21">
      <c r="T56" s="99">
        <v>9</v>
      </c>
    </row>
    <row r="57" spans="20:21">
      <c r="T57" s="99">
        <v>10</v>
      </c>
    </row>
    <row r="58" spans="20:21">
      <c r="T58" s="99">
        <v>11</v>
      </c>
    </row>
    <row r="59" spans="20:21">
      <c r="T59" s="99">
        <v>12</v>
      </c>
    </row>
    <row r="60" spans="20:21">
      <c r="T60" s="99">
        <v>1</v>
      </c>
    </row>
    <row r="61" spans="20:21">
      <c r="T61" s="99">
        <v>2</v>
      </c>
    </row>
    <row r="62" spans="20:21">
      <c r="T62" s="99">
        <v>3</v>
      </c>
    </row>
  </sheetData>
  <mergeCells count="6">
    <mergeCell ref="E2:G2"/>
    <mergeCell ref="E3:G3"/>
    <mergeCell ref="F6:F8"/>
    <mergeCell ref="G6:G8"/>
    <mergeCell ref="B8:E8"/>
    <mergeCell ref="A4:G4"/>
  </mergeCells>
  <phoneticPr fontId="3"/>
  <dataValidations count="2">
    <dataValidation type="list" allowBlank="1" showInputMessage="1" showErrorMessage="1" sqref="B12:B22" xr:uid="{D4F85424-6D58-406E-A932-E8493C1AFE9D}">
      <formula1>$T$50:$T$62</formula1>
    </dataValidation>
    <dataValidation type="list" allowBlank="1" showInputMessage="1" showErrorMessage="1" sqref="C12:C22" xr:uid="{49C7FD02-8265-441A-A630-01D065D8D747}">
      <formula1>$U$50:$U$54</formula1>
    </dataValidation>
  </dataValidations>
  <pageMargins left="0.7" right="0.7" top="0.75" bottom="0.75" header="0.3" footer="0.3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78ACF-87A2-45B4-BB93-D4931BB5E773}">
  <sheetPr>
    <pageSetUpPr fitToPage="1"/>
  </sheetPr>
  <dimension ref="A1:U57"/>
  <sheetViews>
    <sheetView showGridLines="0" zoomScaleNormal="100" workbookViewId="0"/>
  </sheetViews>
  <sheetFormatPr defaultColWidth="9" defaultRowHeight="14.4"/>
  <cols>
    <col min="1" max="1" width="4" style="74" customWidth="1"/>
    <col min="2" max="2" width="8.77734375" style="74" customWidth="1"/>
    <col min="3" max="3" width="14.33203125" style="74" customWidth="1"/>
    <col min="4" max="4" width="29.88671875" style="74" customWidth="1"/>
    <col min="5" max="5" width="13" style="74" customWidth="1"/>
    <col min="6" max="6" width="15.77734375" style="74" customWidth="1"/>
    <col min="7" max="7" width="15.88671875" style="74" bestFit="1" customWidth="1"/>
    <col min="8" max="8" width="2.88671875" style="74" customWidth="1"/>
    <col min="9" max="19" width="9" style="74"/>
    <col min="20" max="20" width="9.109375" style="74" bestFit="1" customWidth="1"/>
    <col min="21" max="16384" width="9" style="74"/>
  </cols>
  <sheetData>
    <row r="1" spans="1:7" ht="21" customHeight="1">
      <c r="B1" s="73"/>
      <c r="C1" s="73"/>
      <c r="G1" s="75" t="s">
        <v>47</v>
      </c>
    </row>
    <row r="2" spans="1:7">
      <c r="E2" s="76" t="s">
        <v>1</v>
      </c>
      <c r="F2" s="77"/>
      <c r="G2" s="78"/>
    </row>
    <row r="3" spans="1:7" ht="36" customHeight="1">
      <c r="E3" s="79" t="s">
        <v>37</v>
      </c>
      <c r="F3" s="80"/>
      <c r="G3" s="81"/>
    </row>
    <row r="4" spans="1:7" ht="49.2" customHeight="1">
      <c r="A4" s="113" t="s">
        <v>49</v>
      </c>
      <c r="B4" s="113"/>
      <c r="C4" s="113"/>
      <c r="D4" s="113"/>
      <c r="E4" s="113"/>
      <c r="F4" s="113"/>
      <c r="G4" s="113"/>
    </row>
    <row r="5" spans="1:7" ht="34.5" customHeight="1">
      <c r="B5" s="82" t="s">
        <v>2</v>
      </c>
      <c r="C5" s="82"/>
      <c r="D5" s="83" t="s">
        <v>50</v>
      </c>
      <c r="E5" s="84"/>
      <c r="F5" s="85" t="s">
        <v>3</v>
      </c>
      <c r="G5" s="86" t="s">
        <v>4</v>
      </c>
    </row>
    <row r="6" spans="1:7">
      <c r="B6" s="87"/>
      <c r="C6" s="87"/>
      <c r="D6" s="87"/>
      <c r="F6" s="88"/>
      <c r="G6" s="88"/>
    </row>
    <row r="7" spans="1:7" ht="15.75" customHeight="1">
      <c r="B7" s="74" t="s">
        <v>5</v>
      </c>
      <c r="F7" s="89"/>
      <c r="G7" s="89"/>
    </row>
    <row r="8" spans="1:7" ht="32.25" customHeight="1">
      <c r="B8" s="90" t="s">
        <v>6</v>
      </c>
      <c r="C8" s="90"/>
      <c r="D8" s="90"/>
      <c r="E8" s="91"/>
      <c r="F8" s="92"/>
      <c r="G8" s="92"/>
    </row>
    <row r="9" spans="1:7" ht="15.75" customHeight="1">
      <c r="B9" s="93" t="s">
        <v>7</v>
      </c>
      <c r="C9" s="93"/>
      <c r="E9" s="112"/>
      <c r="F9" s="112" t="s">
        <v>33</v>
      </c>
      <c r="G9" s="112"/>
    </row>
    <row r="10" spans="1:7" ht="15.75" customHeight="1">
      <c r="B10" s="93" t="s">
        <v>8</v>
      </c>
      <c r="C10" s="93"/>
      <c r="G10" s="94"/>
    </row>
    <row r="11" spans="1:7" ht="54" customHeight="1">
      <c r="B11" s="95" t="s">
        <v>48</v>
      </c>
      <c r="C11" s="101" t="s">
        <v>10</v>
      </c>
      <c r="D11" s="95" t="s">
        <v>11</v>
      </c>
      <c r="E11" s="95" t="s">
        <v>31</v>
      </c>
      <c r="F11" s="95" t="s">
        <v>32</v>
      </c>
      <c r="G11" s="95" t="s">
        <v>12</v>
      </c>
    </row>
    <row r="12" spans="1:7" s="97" customFormat="1" ht="37.200000000000003" customHeight="1">
      <c r="B12" s="102" t="s">
        <v>14</v>
      </c>
      <c r="C12" s="103" t="s">
        <v>15</v>
      </c>
      <c r="D12" s="96" t="s">
        <v>15</v>
      </c>
      <c r="E12" s="104">
        <v>134000</v>
      </c>
      <c r="F12" s="105"/>
      <c r="G12" s="106">
        <f>F12-E12</f>
        <v>-134000</v>
      </c>
    </row>
    <row r="13" spans="1:7" s="98" customFormat="1" ht="37.200000000000003" customHeight="1">
      <c r="B13" s="102">
        <v>5</v>
      </c>
      <c r="C13" s="103" t="s">
        <v>17</v>
      </c>
      <c r="D13" s="96" t="s">
        <v>51</v>
      </c>
      <c r="E13" s="104">
        <v>50000</v>
      </c>
      <c r="F13" s="105"/>
      <c r="G13" s="106">
        <f t="shared" ref="G13:G16" si="0">F13-E13</f>
        <v>-50000</v>
      </c>
    </row>
    <row r="14" spans="1:7" s="97" customFormat="1" ht="37.200000000000003" customHeight="1">
      <c r="B14" s="109"/>
      <c r="C14" s="110"/>
      <c r="D14" s="111"/>
      <c r="E14" s="104"/>
      <c r="F14" s="105"/>
      <c r="G14" s="106">
        <f t="shared" si="0"/>
        <v>0</v>
      </c>
    </row>
    <row r="15" spans="1:7" s="97" customFormat="1" ht="37.200000000000003" customHeight="1">
      <c r="B15" s="109"/>
      <c r="C15" s="110"/>
      <c r="D15" s="111"/>
      <c r="E15" s="104"/>
      <c r="F15" s="105"/>
      <c r="G15" s="106">
        <f t="shared" si="0"/>
        <v>0</v>
      </c>
    </row>
    <row r="16" spans="1:7" s="97" customFormat="1" ht="37.200000000000003" customHeight="1">
      <c r="B16" s="109"/>
      <c r="C16" s="110"/>
      <c r="D16" s="111"/>
      <c r="E16" s="104"/>
      <c r="F16" s="105"/>
      <c r="G16" s="106">
        <f t="shared" si="0"/>
        <v>0</v>
      </c>
    </row>
    <row r="17" spans="2:7" s="97" customFormat="1" ht="37.200000000000003" customHeight="1">
      <c r="B17" s="109"/>
      <c r="C17" s="110"/>
      <c r="D17" s="111"/>
      <c r="E17" s="104"/>
      <c r="F17" s="105"/>
      <c r="G17" s="106">
        <f>F17-E17</f>
        <v>0</v>
      </c>
    </row>
    <row r="18" spans="2:7" ht="45" customHeight="1">
      <c r="B18" s="107" t="s">
        <v>34</v>
      </c>
      <c r="C18" s="108"/>
      <c r="D18" s="108"/>
      <c r="E18" s="106">
        <f>SUM(E12:E17)</f>
        <v>184000</v>
      </c>
      <c r="F18" s="106">
        <f>SUM(F12:F17)</f>
        <v>0</v>
      </c>
      <c r="G18" s="106">
        <f>SUM(G12:G17)</f>
        <v>-184000</v>
      </c>
    </row>
    <row r="45" spans="20:21" ht="21">
      <c r="T45" s="99" t="s">
        <v>14</v>
      </c>
      <c r="U45" s="100" t="s">
        <v>15</v>
      </c>
    </row>
    <row r="46" spans="20:21" ht="21">
      <c r="T46" s="99">
        <v>4</v>
      </c>
      <c r="U46" s="100" t="s">
        <v>16</v>
      </c>
    </row>
    <row r="47" spans="20:21" ht="21">
      <c r="T47" s="99">
        <v>5</v>
      </c>
      <c r="U47" s="100" t="s">
        <v>17</v>
      </c>
    </row>
    <row r="48" spans="20:21" ht="21">
      <c r="T48" s="99">
        <v>6</v>
      </c>
      <c r="U48" s="100" t="s">
        <v>18</v>
      </c>
    </row>
    <row r="49" spans="20:21" ht="21">
      <c r="T49" s="99">
        <v>7</v>
      </c>
      <c r="U49" s="100" t="s">
        <v>19</v>
      </c>
    </row>
    <row r="50" spans="20:21">
      <c r="T50" s="99">
        <v>8</v>
      </c>
    </row>
    <row r="51" spans="20:21">
      <c r="T51" s="99">
        <v>9</v>
      </c>
    </row>
    <row r="52" spans="20:21">
      <c r="T52" s="99">
        <v>10</v>
      </c>
    </row>
    <row r="53" spans="20:21">
      <c r="T53" s="99">
        <v>11</v>
      </c>
    </row>
    <row r="54" spans="20:21">
      <c r="T54" s="99">
        <v>12</v>
      </c>
    </row>
    <row r="55" spans="20:21">
      <c r="T55" s="99">
        <v>1</v>
      </c>
    </row>
    <row r="56" spans="20:21">
      <c r="T56" s="99">
        <v>2</v>
      </c>
    </row>
    <row r="57" spans="20:21">
      <c r="T57" s="99">
        <v>3</v>
      </c>
    </row>
  </sheetData>
  <mergeCells count="6">
    <mergeCell ref="E2:G2"/>
    <mergeCell ref="E3:G3"/>
    <mergeCell ref="A4:G4"/>
    <mergeCell ref="F6:F8"/>
    <mergeCell ref="G6:G8"/>
    <mergeCell ref="B8:E8"/>
  </mergeCells>
  <phoneticPr fontId="3"/>
  <dataValidations disablePrompts="1" count="2">
    <dataValidation type="list" allowBlank="1" showInputMessage="1" showErrorMessage="1" sqref="C12:C17" xr:uid="{45486F9B-915C-4CCC-8EC3-E37009B2DF1B}">
      <formula1>$U$45:$U$49</formula1>
    </dataValidation>
    <dataValidation type="list" allowBlank="1" showInputMessage="1" showErrorMessage="1" sqref="B12:B17" xr:uid="{055A77A9-D6BE-418F-9D72-464F2D61BA5B}">
      <formula1>$T$45:$T$57</formula1>
    </dataValidation>
  </dataValidations>
  <pageMargins left="0.7" right="0.7" top="0.75" bottom="0.75" header="0.3" footer="0.3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B1763-6EB3-482A-A9C8-EF837AC11E26}">
  <sheetPr>
    <pageSetUpPr fitToPage="1"/>
  </sheetPr>
  <dimension ref="A1:U72"/>
  <sheetViews>
    <sheetView showGridLines="0" zoomScaleNormal="100" workbookViewId="0"/>
  </sheetViews>
  <sheetFormatPr defaultColWidth="9" defaultRowHeight="14.4"/>
  <cols>
    <col min="1" max="1" width="4" style="74" customWidth="1"/>
    <col min="2" max="2" width="8.77734375" style="74" customWidth="1"/>
    <col min="3" max="3" width="14.33203125" style="74" customWidth="1"/>
    <col min="4" max="4" width="29.88671875" style="74" customWidth="1"/>
    <col min="5" max="5" width="13" style="74" customWidth="1"/>
    <col min="6" max="6" width="15.77734375" style="74" customWidth="1"/>
    <col min="7" max="7" width="15.88671875" style="74" bestFit="1" customWidth="1"/>
    <col min="8" max="8" width="2.88671875" style="74" customWidth="1"/>
    <col min="9" max="19" width="9" style="74"/>
    <col min="20" max="20" width="9.109375" style="74" bestFit="1" customWidth="1"/>
    <col min="21" max="16384" width="9" style="74"/>
  </cols>
  <sheetData>
    <row r="1" spans="1:7" ht="21" customHeight="1">
      <c r="B1" s="73"/>
      <c r="C1" s="73"/>
      <c r="G1" s="75" t="s">
        <v>47</v>
      </c>
    </row>
    <row r="2" spans="1:7">
      <c r="E2" s="76" t="s">
        <v>1</v>
      </c>
      <c r="F2" s="77"/>
      <c r="G2" s="78"/>
    </row>
    <row r="3" spans="1:7" ht="36" customHeight="1">
      <c r="E3" s="79" t="s">
        <v>37</v>
      </c>
      <c r="F3" s="80"/>
      <c r="G3" s="81"/>
    </row>
    <row r="4" spans="1:7" ht="49.2" customHeight="1">
      <c r="A4" s="113" t="s">
        <v>49</v>
      </c>
      <c r="B4" s="113"/>
      <c r="C4" s="113"/>
      <c r="D4" s="113"/>
      <c r="E4" s="113"/>
      <c r="F4" s="113"/>
      <c r="G4" s="113"/>
    </row>
    <row r="5" spans="1:7" ht="34.5" customHeight="1">
      <c r="B5" s="82" t="s">
        <v>2</v>
      </c>
      <c r="C5" s="82"/>
      <c r="D5" s="83" t="s">
        <v>52</v>
      </c>
      <c r="E5" s="84"/>
      <c r="F5" s="85" t="s">
        <v>3</v>
      </c>
      <c r="G5" s="86" t="s">
        <v>4</v>
      </c>
    </row>
    <row r="6" spans="1:7">
      <c r="B6" s="87"/>
      <c r="C6" s="87"/>
      <c r="D6" s="87"/>
      <c r="F6" s="88"/>
      <c r="G6" s="88"/>
    </row>
    <row r="7" spans="1:7" ht="15.75" customHeight="1">
      <c r="B7" s="74" t="s">
        <v>5</v>
      </c>
      <c r="F7" s="89"/>
      <c r="G7" s="89"/>
    </row>
    <row r="8" spans="1:7" ht="32.25" customHeight="1">
      <c r="B8" s="90" t="s">
        <v>6</v>
      </c>
      <c r="C8" s="90"/>
      <c r="D8" s="90"/>
      <c r="E8" s="91"/>
      <c r="F8" s="92"/>
      <c r="G8" s="92"/>
    </row>
    <row r="9" spans="1:7" ht="15.75" customHeight="1">
      <c r="B9" s="93" t="s">
        <v>7</v>
      </c>
      <c r="C9" s="93"/>
      <c r="E9" s="112"/>
      <c r="F9" s="112" t="s">
        <v>33</v>
      </c>
      <c r="G9" s="112"/>
    </row>
    <row r="10" spans="1:7" ht="15.75" customHeight="1">
      <c r="B10" s="93" t="s">
        <v>8</v>
      </c>
      <c r="C10" s="93"/>
      <c r="G10" s="94"/>
    </row>
    <row r="11" spans="1:7" ht="54" customHeight="1">
      <c r="B11" s="95" t="s">
        <v>48</v>
      </c>
      <c r="C11" s="101" t="s">
        <v>10</v>
      </c>
      <c r="D11" s="95" t="s">
        <v>11</v>
      </c>
      <c r="E11" s="95" t="s">
        <v>31</v>
      </c>
      <c r="F11" s="95" t="s">
        <v>32</v>
      </c>
      <c r="G11" s="95" t="s">
        <v>12</v>
      </c>
    </row>
    <row r="12" spans="1:7" s="97" customFormat="1" ht="37.200000000000003" customHeight="1">
      <c r="B12" s="102" t="s">
        <v>14</v>
      </c>
      <c r="C12" s="103" t="s">
        <v>15</v>
      </c>
      <c r="D12" s="96" t="s">
        <v>15</v>
      </c>
      <c r="E12" s="104">
        <v>56000</v>
      </c>
      <c r="F12" s="105"/>
      <c r="G12" s="106">
        <f>F12-E12</f>
        <v>-56000</v>
      </c>
    </row>
    <row r="13" spans="1:7" s="98" customFormat="1" ht="37.200000000000003" customHeight="1">
      <c r="B13" s="102" t="s">
        <v>14</v>
      </c>
      <c r="C13" s="103" t="s">
        <v>17</v>
      </c>
      <c r="D13" s="96" t="s">
        <v>51</v>
      </c>
      <c r="E13" s="104">
        <v>20000</v>
      </c>
      <c r="F13" s="105"/>
      <c r="G13" s="106">
        <f t="shared" ref="G13:G31" si="0">F13-E13</f>
        <v>-20000</v>
      </c>
    </row>
    <row r="14" spans="1:7" s="97" customFormat="1" ht="37.200000000000003" customHeight="1">
      <c r="B14" s="102"/>
      <c r="C14" s="103" t="s">
        <v>18</v>
      </c>
      <c r="D14" s="96"/>
      <c r="E14" s="104">
        <v>0</v>
      </c>
      <c r="F14" s="105"/>
      <c r="G14" s="106">
        <f t="shared" si="0"/>
        <v>0</v>
      </c>
    </row>
    <row r="15" spans="1:7" s="97" customFormat="1" ht="37.200000000000003" customHeight="1">
      <c r="B15" s="102"/>
      <c r="C15" s="103" t="s">
        <v>19</v>
      </c>
      <c r="D15" s="96"/>
      <c r="E15" s="104">
        <v>0</v>
      </c>
      <c r="F15" s="105"/>
      <c r="G15" s="106">
        <f t="shared" si="0"/>
        <v>0</v>
      </c>
    </row>
    <row r="16" spans="1:7" s="97" customFormat="1" ht="37.200000000000003" customHeight="1">
      <c r="B16" s="102"/>
      <c r="C16" s="103" t="s">
        <v>16</v>
      </c>
      <c r="D16" s="96" t="s">
        <v>53</v>
      </c>
      <c r="E16" s="104">
        <v>14000</v>
      </c>
      <c r="F16" s="105"/>
      <c r="G16" s="106">
        <f t="shared" si="0"/>
        <v>-14000</v>
      </c>
    </row>
    <row r="17" spans="2:7" s="97" customFormat="1" ht="37.200000000000003" customHeight="1">
      <c r="B17" s="102"/>
      <c r="C17" s="103" t="s">
        <v>16</v>
      </c>
      <c r="D17" s="96" t="s">
        <v>54</v>
      </c>
      <c r="E17" s="104">
        <v>12000</v>
      </c>
      <c r="F17" s="105"/>
      <c r="G17" s="106">
        <f t="shared" si="0"/>
        <v>-12000</v>
      </c>
    </row>
    <row r="18" spans="2:7" s="97" customFormat="1" ht="37.200000000000003" customHeight="1">
      <c r="B18" s="102"/>
      <c r="C18" s="103" t="s">
        <v>16</v>
      </c>
      <c r="D18" s="96" t="s">
        <v>55</v>
      </c>
      <c r="E18" s="104">
        <v>6000</v>
      </c>
      <c r="F18" s="105"/>
      <c r="G18" s="106">
        <f t="shared" si="0"/>
        <v>-6000</v>
      </c>
    </row>
    <row r="19" spans="2:7" s="97" customFormat="1" ht="37.200000000000003" customHeight="1">
      <c r="B19" s="102"/>
      <c r="C19" s="103" t="s">
        <v>16</v>
      </c>
      <c r="D19" s="96" t="s">
        <v>56</v>
      </c>
      <c r="E19" s="104">
        <v>0</v>
      </c>
      <c r="F19" s="105"/>
      <c r="G19" s="106">
        <f t="shared" si="0"/>
        <v>0</v>
      </c>
    </row>
    <row r="20" spans="2:7" s="97" customFormat="1" ht="37.200000000000003" customHeight="1">
      <c r="B20" s="102"/>
      <c r="C20" s="103" t="s">
        <v>16</v>
      </c>
      <c r="D20" s="96" t="s">
        <v>57</v>
      </c>
      <c r="E20" s="104">
        <v>0</v>
      </c>
      <c r="F20" s="105"/>
      <c r="G20" s="106">
        <f t="shared" si="0"/>
        <v>0</v>
      </c>
    </row>
    <row r="21" spans="2:7" s="97" customFormat="1" ht="37.200000000000003" customHeight="1">
      <c r="B21" s="102"/>
      <c r="C21" s="103" t="s">
        <v>16</v>
      </c>
      <c r="D21" s="96" t="s">
        <v>58</v>
      </c>
      <c r="E21" s="104">
        <v>0</v>
      </c>
      <c r="F21" s="105"/>
      <c r="G21" s="106">
        <f t="shared" si="0"/>
        <v>0</v>
      </c>
    </row>
    <row r="22" spans="2:7" s="97" customFormat="1" ht="37.200000000000003" customHeight="1">
      <c r="B22" s="102"/>
      <c r="C22" s="103" t="s">
        <v>16</v>
      </c>
      <c r="D22" s="96" t="s">
        <v>59</v>
      </c>
      <c r="E22" s="104">
        <v>0</v>
      </c>
      <c r="F22" s="105"/>
      <c r="G22" s="106">
        <f t="shared" si="0"/>
        <v>0</v>
      </c>
    </row>
    <row r="23" spans="2:7" s="97" customFormat="1" ht="37.200000000000003" customHeight="1">
      <c r="B23" s="102"/>
      <c r="C23" s="103" t="s">
        <v>16</v>
      </c>
      <c r="D23" s="96" t="s">
        <v>60</v>
      </c>
      <c r="E23" s="104">
        <v>0</v>
      </c>
      <c r="F23" s="105"/>
      <c r="G23" s="106">
        <f t="shared" si="0"/>
        <v>0</v>
      </c>
    </row>
    <row r="24" spans="2:7" s="97" customFormat="1" ht="37.200000000000003" customHeight="1">
      <c r="B24" s="102"/>
      <c r="C24" s="103" t="s">
        <v>16</v>
      </c>
      <c r="D24" s="96" t="s">
        <v>61</v>
      </c>
      <c r="E24" s="104">
        <v>0</v>
      </c>
      <c r="F24" s="105"/>
      <c r="G24" s="106">
        <f t="shared" si="0"/>
        <v>0</v>
      </c>
    </row>
    <row r="25" spans="2:7" s="97" customFormat="1" ht="37.200000000000003" customHeight="1">
      <c r="B25" s="102"/>
      <c r="C25" s="103" t="s">
        <v>16</v>
      </c>
      <c r="D25" s="96" t="s">
        <v>62</v>
      </c>
      <c r="E25" s="104">
        <v>0</v>
      </c>
      <c r="F25" s="105"/>
      <c r="G25" s="106">
        <f t="shared" si="0"/>
        <v>0</v>
      </c>
    </row>
    <row r="26" spans="2:7" s="97" customFormat="1" ht="37.200000000000003" customHeight="1">
      <c r="B26" s="102"/>
      <c r="C26" s="103" t="s">
        <v>16</v>
      </c>
      <c r="D26" s="96" t="s">
        <v>63</v>
      </c>
      <c r="E26" s="104">
        <v>0</v>
      </c>
      <c r="F26" s="105"/>
      <c r="G26" s="106">
        <f t="shared" si="0"/>
        <v>0</v>
      </c>
    </row>
    <row r="27" spans="2:7" s="97" customFormat="1" ht="37.200000000000003" customHeight="1">
      <c r="B27" s="102"/>
      <c r="C27" s="103" t="s">
        <v>16</v>
      </c>
      <c r="D27" s="96" t="s">
        <v>64</v>
      </c>
      <c r="E27" s="104">
        <v>0</v>
      </c>
      <c r="F27" s="105"/>
      <c r="G27" s="106">
        <f t="shared" si="0"/>
        <v>0</v>
      </c>
    </row>
    <row r="28" spans="2:7" s="97" customFormat="1" ht="37.200000000000003" customHeight="1">
      <c r="B28" s="102"/>
      <c r="C28" s="103" t="s">
        <v>16</v>
      </c>
      <c r="D28" s="96" t="s">
        <v>65</v>
      </c>
      <c r="E28" s="104">
        <v>36000</v>
      </c>
      <c r="F28" s="105"/>
      <c r="G28" s="106">
        <f t="shared" si="0"/>
        <v>-36000</v>
      </c>
    </row>
    <row r="29" spans="2:7" s="97" customFormat="1" ht="37.200000000000003" customHeight="1">
      <c r="B29" s="109"/>
      <c r="C29" s="110"/>
      <c r="D29" s="111"/>
      <c r="E29" s="104"/>
      <c r="F29" s="105"/>
      <c r="G29" s="106">
        <f t="shared" si="0"/>
        <v>0</v>
      </c>
    </row>
    <row r="30" spans="2:7" s="97" customFormat="1" ht="37.200000000000003" customHeight="1">
      <c r="B30" s="109"/>
      <c r="C30" s="110"/>
      <c r="D30" s="111"/>
      <c r="E30" s="104"/>
      <c r="F30" s="105"/>
      <c r="G30" s="106">
        <f t="shared" si="0"/>
        <v>0</v>
      </c>
    </row>
    <row r="31" spans="2:7" s="97" customFormat="1" ht="37.200000000000003" customHeight="1">
      <c r="B31" s="109"/>
      <c r="C31" s="110"/>
      <c r="D31" s="111"/>
      <c r="E31" s="104"/>
      <c r="F31" s="105"/>
      <c r="G31" s="106">
        <f t="shared" si="0"/>
        <v>0</v>
      </c>
    </row>
    <row r="32" spans="2:7" s="97" customFormat="1" ht="37.200000000000003" customHeight="1">
      <c r="B32" s="109"/>
      <c r="C32" s="110"/>
      <c r="D32" s="111"/>
      <c r="E32" s="104"/>
      <c r="F32" s="105"/>
      <c r="G32" s="106">
        <f>F32-E32</f>
        <v>0</v>
      </c>
    </row>
    <row r="33" spans="2:7" ht="45" customHeight="1">
      <c r="B33" s="107" t="s">
        <v>34</v>
      </c>
      <c r="C33" s="108"/>
      <c r="D33" s="108"/>
      <c r="E33" s="106">
        <f>SUM(E12:E32)</f>
        <v>144000</v>
      </c>
      <c r="F33" s="106">
        <f>SUM(F12:F32)</f>
        <v>0</v>
      </c>
      <c r="G33" s="106">
        <f>SUM(G12:G32)</f>
        <v>-144000</v>
      </c>
    </row>
    <row r="60" spans="20:21" ht="21">
      <c r="T60" s="99" t="s">
        <v>14</v>
      </c>
      <c r="U60" s="100" t="s">
        <v>15</v>
      </c>
    </row>
    <row r="61" spans="20:21" ht="21">
      <c r="T61" s="99">
        <v>4</v>
      </c>
      <c r="U61" s="100" t="s">
        <v>16</v>
      </c>
    </row>
    <row r="62" spans="20:21" ht="21">
      <c r="T62" s="99">
        <v>5</v>
      </c>
      <c r="U62" s="100" t="s">
        <v>17</v>
      </c>
    </row>
    <row r="63" spans="20:21" ht="21">
      <c r="T63" s="99">
        <v>6</v>
      </c>
      <c r="U63" s="100" t="s">
        <v>18</v>
      </c>
    </row>
    <row r="64" spans="20:21" ht="21">
      <c r="T64" s="99">
        <v>7</v>
      </c>
      <c r="U64" s="100" t="s">
        <v>19</v>
      </c>
    </row>
    <row r="65" spans="20:20">
      <c r="T65" s="99">
        <v>8</v>
      </c>
    </row>
    <row r="66" spans="20:20">
      <c r="T66" s="99">
        <v>9</v>
      </c>
    </row>
    <row r="67" spans="20:20">
      <c r="T67" s="99">
        <v>10</v>
      </c>
    </row>
    <row r="68" spans="20:20">
      <c r="T68" s="99">
        <v>11</v>
      </c>
    </row>
    <row r="69" spans="20:20">
      <c r="T69" s="99">
        <v>12</v>
      </c>
    </row>
    <row r="70" spans="20:20">
      <c r="T70" s="99">
        <v>1</v>
      </c>
    </row>
    <row r="71" spans="20:20">
      <c r="T71" s="99">
        <v>2</v>
      </c>
    </row>
    <row r="72" spans="20:20">
      <c r="T72" s="99">
        <v>3</v>
      </c>
    </row>
  </sheetData>
  <mergeCells count="6">
    <mergeCell ref="E2:G2"/>
    <mergeCell ref="E3:G3"/>
    <mergeCell ref="A4:G4"/>
    <mergeCell ref="F6:F8"/>
    <mergeCell ref="G6:G8"/>
    <mergeCell ref="B8:E8"/>
  </mergeCells>
  <phoneticPr fontId="3"/>
  <dataValidations count="2">
    <dataValidation type="list" allowBlank="1" showInputMessage="1" showErrorMessage="1" sqref="B12:B32" xr:uid="{AE4FBC67-5AF4-494D-AA1E-C87A88F5D42D}">
      <formula1>$T$60:$T$72</formula1>
    </dataValidation>
    <dataValidation type="list" allowBlank="1" showInputMessage="1" showErrorMessage="1" sqref="C12:C32" xr:uid="{99007F3C-DEB9-46B9-A9E3-7692DF2E187E}">
      <formula1>$U$60:$U$64</formula1>
    </dataValidation>
  </dataValidations>
  <pageMargins left="0.7" right="0.7" top="0.75" bottom="0.75" header="0.3" footer="0.3"/>
  <pageSetup paperSize="9"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90A47-5FAD-4AD4-ADC6-1647D6AF3747}">
  <sheetPr>
    <pageSetUpPr fitToPage="1"/>
  </sheetPr>
  <dimension ref="A1:U62"/>
  <sheetViews>
    <sheetView showGridLines="0" zoomScaleNormal="100" workbookViewId="0"/>
  </sheetViews>
  <sheetFormatPr defaultColWidth="9" defaultRowHeight="14.4"/>
  <cols>
    <col min="1" max="1" width="4" style="74" customWidth="1"/>
    <col min="2" max="2" width="8.77734375" style="74" customWidth="1"/>
    <col min="3" max="3" width="14.33203125" style="74" customWidth="1"/>
    <col min="4" max="4" width="29.88671875" style="74" customWidth="1"/>
    <col min="5" max="5" width="13" style="74" customWidth="1"/>
    <col min="6" max="6" width="15.77734375" style="74" customWidth="1"/>
    <col min="7" max="7" width="15.88671875" style="74" bestFit="1" customWidth="1"/>
    <col min="8" max="8" width="2.88671875" style="74" customWidth="1"/>
    <col min="9" max="19" width="9" style="74"/>
    <col min="20" max="20" width="9.109375" style="74" bestFit="1" customWidth="1"/>
    <col min="21" max="16384" width="9" style="74"/>
  </cols>
  <sheetData>
    <row r="1" spans="1:7" ht="21" customHeight="1">
      <c r="B1" s="73"/>
      <c r="C1" s="73"/>
      <c r="G1" s="75" t="s">
        <v>47</v>
      </c>
    </row>
    <row r="2" spans="1:7">
      <c r="E2" s="76" t="s">
        <v>1</v>
      </c>
      <c r="F2" s="77"/>
      <c r="G2" s="78"/>
    </row>
    <row r="3" spans="1:7" ht="36" customHeight="1">
      <c r="E3" s="79" t="s">
        <v>37</v>
      </c>
      <c r="F3" s="80"/>
      <c r="G3" s="81"/>
    </row>
    <row r="4" spans="1:7" ht="49.2" customHeight="1">
      <c r="A4" s="113" t="s">
        <v>49</v>
      </c>
      <c r="B4" s="113"/>
      <c r="C4" s="113"/>
      <c r="D4" s="113"/>
      <c r="E4" s="113"/>
      <c r="F4" s="113"/>
      <c r="G4" s="113"/>
    </row>
    <row r="5" spans="1:7" ht="34.5" customHeight="1">
      <c r="B5" s="82" t="s">
        <v>2</v>
      </c>
      <c r="C5" s="82"/>
      <c r="D5" s="83" t="s">
        <v>66</v>
      </c>
      <c r="E5" s="84"/>
      <c r="F5" s="85" t="s">
        <v>3</v>
      </c>
      <c r="G5" s="86" t="s">
        <v>4</v>
      </c>
    </row>
    <row r="6" spans="1:7">
      <c r="B6" s="87"/>
      <c r="C6" s="87"/>
      <c r="D6" s="87"/>
      <c r="F6" s="88"/>
      <c r="G6" s="88"/>
    </row>
    <row r="7" spans="1:7" ht="15.75" customHeight="1">
      <c r="B7" s="74" t="s">
        <v>5</v>
      </c>
      <c r="F7" s="89"/>
      <c r="G7" s="89"/>
    </row>
    <row r="8" spans="1:7" ht="32.25" customHeight="1">
      <c r="B8" s="90" t="s">
        <v>6</v>
      </c>
      <c r="C8" s="90"/>
      <c r="D8" s="90"/>
      <c r="E8" s="91"/>
      <c r="F8" s="92"/>
      <c r="G8" s="92"/>
    </row>
    <row r="9" spans="1:7" ht="15.75" customHeight="1">
      <c r="B9" s="93" t="s">
        <v>7</v>
      </c>
      <c r="C9" s="93"/>
      <c r="E9" s="112"/>
      <c r="F9" s="112" t="s">
        <v>33</v>
      </c>
      <c r="G9" s="112"/>
    </row>
    <row r="10" spans="1:7" ht="15.75" customHeight="1">
      <c r="B10" s="93" t="s">
        <v>8</v>
      </c>
      <c r="C10" s="93"/>
      <c r="G10" s="94"/>
    </row>
    <row r="11" spans="1:7" ht="54" customHeight="1">
      <c r="B11" s="95" t="s">
        <v>48</v>
      </c>
      <c r="C11" s="101" t="s">
        <v>10</v>
      </c>
      <c r="D11" s="95" t="s">
        <v>11</v>
      </c>
      <c r="E11" s="95" t="s">
        <v>31</v>
      </c>
      <c r="F11" s="95" t="s">
        <v>32</v>
      </c>
      <c r="G11" s="95" t="s">
        <v>12</v>
      </c>
    </row>
    <row r="12" spans="1:7" s="97" customFormat="1" ht="37.200000000000003" customHeight="1">
      <c r="B12" s="102" t="s">
        <v>14</v>
      </c>
      <c r="C12" s="103" t="s">
        <v>15</v>
      </c>
      <c r="D12" s="96" t="s">
        <v>15</v>
      </c>
      <c r="E12" s="104">
        <v>55000</v>
      </c>
      <c r="F12" s="105"/>
      <c r="G12" s="106">
        <f>F12-E12</f>
        <v>-55000</v>
      </c>
    </row>
    <row r="13" spans="1:7" s="98" customFormat="1" ht="37.200000000000003" customHeight="1">
      <c r="B13" s="102">
        <v>7</v>
      </c>
      <c r="C13" s="103" t="s">
        <v>16</v>
      </c>
      <c r="D13" s="96" t="s">
        <v>67</v>
      </c>
      <c r="E13" s="104">
        <v>99000</v>
      </c>
      <c r="F13" s="105"/>
      <c r="G13" s="106">
        <f t="shared" ref="G13:G21" si="0">F13-E13</f>
        <v>-99000</v>
      </c>
    </row>
    <row r="14" spans="1:7" s="97" customFormat="1" ht="37.200000000000003" customHeight="1">
      <c r="B14" s="102">
        <v>7</v>
      </c>
      <c r="C14" s="103" t="s">
        <v>16</v>
      </c>
      <c r="D14" s="96" t="s">
        <v>71</v>
      </c>
      <c r="E14" s="104">
        <v>0</v>
      </c>
      <c r="F14" s="105"/>
      <c r="G14" s="106">
        <f t="shared" si="0"/>
        <v>0</v>
      </c>
    </row>
    <row r="15" spans="1:7" s="97" customFormat="1" ht="37.200000000000003" customHeight="1">
      <c r="B15" s="102">
        <v>11</v>
      </c>
      <c r="C15" s="103" t="s">
        <v>16</v>
      </c>
      <c r="D15" s="96" t="s">
        <v>70</v>
      </c>
      <c r="E15" s="104">
        <v>0</v>
      </c>
      <c r="F15" s="105"/>
      <c r="G15" s="106">
        <f t="shared" si="0"/>
        <v>0</v>
      </c>
    </row>
    <row r="16" spans="1:7" s="97" customFormat="1" ht="37.200000000000003" customHeight="1">
      <c r="B16" s="102">
        <v>12</v>
      </c>
      <c r="C16" s="103" t="s">
        <v>16</v>
      </c>
      <c r="D16" s="96" t="s">
        <v>68</v>
      </c>
      <c r="E16" s="104">
        <v>0</v>
      </c>
      <c r="F16" s="105"/>
      <c r="G16" s="106">
        <f t="shared" si="0"/>
        <v>0</v>
      </c>
    </row>
    <row r="17" spans="2:7" s="97" customFormat="1" ht="37.200000000000003" customHeight="1">
      <c r="B17" s="102">
        <v>8</v>
      </c>
      <c r="C17" s="103" t="s">
        <v>16</v>
      </c>
      <c r="D17" s="96" t="s">
        <v>69</v>
      </c>
      <c r="E17" s="104">
        <v>0</v>
      </c>
      <c r="F17" s="105"/>
      <c r="G17" s="106">
        <f t="shared" si="0"/>
        <v>0</v>
      </c>
    </row>
    <row r="18" spans="2:7" s="97" customFormat="1" ht="37.200000000000003" customHeight="1">
      <c r="B18" s="109"/>
      <c r="C18" s="110"/>
      <c r="D18" s="111"/>
      <c r="E18" s="104"/>
      <c r="F18" s="105"/>
      <c r="G18" s="106">
        <f t="shared" si="0"/>
        <v>0</v>
      </c>
    </row>
    <row r="19" spans="2:7" s="97" customFormat="1" ht="37.200000000000003" customHeight="1">
      <c r="B19" s="109"/>
      <c r="C19" s="110"/>
      <c r="D19" s="111"/>
      <c r="E19" s="104"/>
      <c r="F19" s="105"/>
      <c r="G19" s="106">
        <f t="shared" si="0"/>
        <v>0</v>
      </c>
    </row>
    <row r="20" spans="2:7" s="97" customFormat="1" ht="37.200000000000003" customHeight="1">
      <c r="B20" s="109"/>
      <c r="C20" s="110"/>
      <c r="D20" s="111"/>
      <c r="E20" s="104"/>
      <c r="F20" s="105"/>
      <c r="G20" s="106">
        <f t="shared" si="0"/>
        <v>0</v>
      </c>
    </row>
    <row r="21" spans="2:7" s="97" customFormat="1" ht="37.200000000000003" customHeight="1">
      <c r="B21" s="109"/>
      <c r="C21" s="110"/>
      <c r="D21" s="111"/>
      <c r="E21" s="104"/>
      <c r="F21" s="105"/>
      <c r="G21" s="106">
        <f t="shared" si="0"/>
        <v>0</v>
      </c>
    </row>
    <row r="22" spans="2:7" s="97" customFormat="1" ht="37.200000000000003" customHeight="1">
      <c r="B22" s="109"/>
      <c r="C22" s="110"/>
      <c r="D22" s="111"/>
      <c r="E22" s="104"/>
      <c r="F22" s="105"/>
      <c r="G22" s="106">
        <f>F22-E22</f>
        <v>0</v>
      </c>
    </row>
    <row r="23" spans="2:7" ht="45" customHeight="1">
      <c r="B23" s="107" t="s">
        <v>34</v>
      </c>
      <c r="C23" s="108"/>
      <c r="D23" s="108"/>
      <c r="E23" s="106">
        <f>SUM(E12:E22)</f>
        <v>154000</v>
      </c>
      <c r="F23" s="106">
        <f>SUM(F12:F22)</f>
        <v>0</v>
      </c>
      <c r="G23" s="106">
        <f>SUM(G12:G22)</f>
        <v>-154000</v>
      </c>
    </row>
    <row r="50" spans="20:21" ht="21">
      <c r="T50" s="99" t="s">
        <v>14</v>
      </c>
      <c r="U50" s="100" t="s">
        <v>15</v>
      </c>
    </row>
    <row r="51" spans="20:21" ht="21">
      <c r="T51" s="99">
        <v>4</v>
      </c>
      <c r="U51" s="100" t="s">
        <v>16</v>
      </c>
    </row>
    <row r="52" spans="20:21" ht="21">
      <c r="T52" s="99">
        <v>5</v>
      </c>
      <c r="U52" s="100" t="s">
        <v>17</v>
      </c>
    </row>
    <row r="53" spans="20:21" ht="21">
      <c r="T53" s="99">
        <v>6</v>
      </c>
      <c r="U53" s="100" t="s">
        <v>18</v>
      </c>
    </row>
    <row r="54" spans="20:21" ht="21">
      <c r="T54" s="99">
        <v>7</v>
      </c>
      <c r="U54" s="100" t="s">
        <v>19</v>
      </c>
    </row>
    <row r="55" spans="20:21">
      <c r="T55" s="99">
        <v>8</v>
      </c>
    </row>
    <row r="56" spans="20:21">
      <c r="T56" s="99">
        <v>9</v>
      </c>
    </row>
    <row r="57" spans="20:21">
      <c r="T57" s="99">
        <v>10</v>
      </c>
    </row>
    <row r="58" spans="20:21">
      <c r="T58" s="99">
        <v>11</v>
      </c>
    </row>
    <row r="59" spans="20:21">
      <c r="T59" s="99">
        <v>12</v>
      </c>
    </row>
    <row r="60" spans="20:21">
      <c r="T60" s="99">
        <v>1</v>
      </c>
    </row>
    <row r="61" spans="20:21">
      <c r="T61" s="99">
        <v>2</v>
      </c>
    </row>
    <row r="62" spans="20:21">
      <c r="T62" s="99">
        <v>3</v>
      </c>
    </row>
  </sheetData>
  <mergeCells count="6">
    <mergeCell ref="E2:G2"/>
    <mergeCell ref="E3:G3"/>
    <mergeCell ref="A4:G4"/>
    <mergeCell ref="F6:F8"/>
    <mergeCell ref="G6:G8"/>
    <mergeCell ref="B8:E8"/>
  </mergeCells>
  <phoneticPr fontId="3"/>
  <dataValidations count="2">
    <dataValidation type="list" allowBlank="1" showInputMessage="1" showErrorMessage="1" sqref="B12:B22" xr:uid="{8E33CA7E-FE38-44B2-80BB-81211145E609}">
      <formula1>$T$50:$T$62</formula1>
    </dataValidation>
    <dataValidation type="list" allowBlank="1" showInputMessage="1" showErrorMessage="1" sqref="C12:C22" xr:uid="{1DB67110-A45D-41D1-B68C-07FD0E734777}">
      <formula1>$U$50:$U$54</formula1>
    </dataValidation>
  </dataValidations>
  <pageMargins left="0.7" right="0.7" top="0.75" bottom="0.75" header="0.3" footer="0.3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A1A38-5FF7-4F25-BEE0-B2968DB0E2C3}">
  <sheetPr>
    <pageSetUpPr fitToPage="1"/>
  </sheetPr>
  <dimension ref="A1:U63"/>
  <sheetViews>
    <sheetView showGridLines="0" zoomScaleNormal="100" workbookViewId="0"/>
  </sheetViews>
  <sheetFormatPr defaultColWidth="9" defaultRowHeight="14.4"/>
  <cols>
    <col min="1" max="1" width="4" style="74" customWidth="1"/>
    <col min="2" max="2" width="8.77734375" style="74" customWidth="1"/>
    <col min="3" max="3" width="14.33203125" style="74" customWidth="1"/>
    <col min="4" max="4" width="29.88671875" style="74" customWidth="1"/>
    <col min="5" max="5" width="13" style="74" customWidth="1"/>
    <col min="6" max="6" width="15.77734375" style="74" customWidth="1"/>
    <col min="7" max="7" width="15.88671875" style="74" bestFit="1" customWidth="1"/>
    <col min="8" max="8" width="2.88671875" style="74" customWidth="1"/>
    <col min="9" max="19" width="9" style="74"/>
    <col min="20" max="20" width="9.109375" style="74" bestFit="1" customWidth="1"/>
    <col min="21" max="16384" width="9" style="74"/>
  </cols>
  <sheetData>
    <row r="1" spans="1:7" ht="21" customHeight="1">
      <c r="B1" s="73"/>
      <c r="C1" s="73"/>
      <c r="G1" s="75" t="s">
        <v>47</v>
      </c>
    </row>
    <row r="2" spans="1:7">
      <c r="E2" s="76" t="s">
        <v>1</v>
      </c>
      <c r="F2" s="77"/>
      <c r="G2" s="78"/>
    </row>
    <row r="3" spans="1:7" ht="36" customHeight="1">
      <c r="E3" s="79" t="s">
        <v>37</v>
      </c>
      <c r="F3" s="80"/>
      <c r="G3" s="81"/>
    </row>
    <row r="4" spans="1:7" ht="49.2" customHeight="1">
      <c r="A4" s="113" t="s">
        <v>49</v>
      </c>
      <c r="B4" s="113"/>
      <c r="C4" s="113"/>
      <c r="D4" s="113"/>
      <c r="E4" s="113"/>
      <c r="F4" s="113"/>
      <c r="G4" s="113"/>
    </row>
    <row r="5" spans="1:7" ht="34.5" customHeight="1">
      <c r="B5" s="82" t="s">
        <v>2</v>
      </c>
      <c r="C5" s="82"/>
      <c r="D5" s="83" t="s">
        <v>72</v>
      </c>
      <c r="E5" s="84"/>
      <c r="F5" s="85" t="s">
        <v>3</v>
      </c>
      <c r="G5" s="86" t="s">
        <v>4</v>
      </c>
    </row>
    <row r="6" spans="1:7">
      <c r="B6" s="87"/>
      <c r="C6" s="87"/>
      <c r="D6" s="87"/>
      <c r="F6" s="88"/>
      <c r="G6" s="88"/>
    </row>
    <row r="7" spans="1:7" ht="15.75" customHeight="1">
      <c r="B7" s="74" t="s">
        <v>5</v>
      </c>
      <c r="F7" s="89"/>
      <c r="G7" s="89"/>
    </row>
    <row r="8" spans="1:7" ht="32.25" customHeight="1">
      <c r="B8" s="90" t="s">
        <v>6</v>
      </c>
      <c r="C8" s="90"/>
      <c r="D8" s="90"/>
      <c r="E8" s="91"/>
      <c r="F8" s="92"/>
      <c r="G8" s="92"/>
    </row>
    <row r="9" spans="1:7" ht="15.75" customHeight="1">
      <c r="B9" s="93" t="s">
        <v>7</v>
      </c>
      <c r="C9" s="93"/>
      <c r="E9" s="112"/>
      <c r="F9" s="112" t="s">
        <v>33</v>
      </c>
      <c r="G9" s="112"/>
    </row>
    <row r="10" spans="1:7" ht="15.75" customHeight="1">
      <c r="B10" s="93" t="s">
        <v>8</v>
      </c>
      <c r="C10" s="93"/>
      <c r="G10" s="94"/>
    </row>
    <row r="11" spans="1:7" ht="54" customHeight="1">
      <c r="B11" s="95" t="s">
        <v>48</v>
      </c>
      <c r="C11" s="101" t="s">
        <v>10</v>
      </c>
      <c r="D11" s="95" t="s">
        <v>11</v>
      </c>
      <c r="E11" s="95" t="s">
        <v>31</v>
      </c>
      <c r="F11" s="95" t="s">
        <v>32</v>
      </c>
      <c r="G11" s="95" t="s">
        <v>12</v>
      </c>
    </row>
    <row r="12" spans="1:7" s="97" customFormat="1" ht="37.200000000000003" customHeight="1">
      <c r="B12" s="102" t="s">
        <v>14</v>
      </c>
      <c r="C12" s="103" t="s">
        <v>15</v>
      </c>
      <c r="D12" s="96" t="s">
        <v>15</v>
      </c>
      <c r="E12" s="104">
        <v>165200</v>
      </c>
      <c r="F12" s="105"/>
      <c r="G12" s="106">
        <f>F12-E12</f>
        <v>-165200</v>
      </c>
    </row>
    <row r="13" spans="1:7" s="97" customFormat="1" ht="37.200000000000003" customHeight="1">
      <c r="B13" s="102" t="s">
        <v>14</v>
      </c>
      <c r="C13" s="103" t="s">
        <v>17</v>
      </c>
      <c r="D13" s="96" t="s">
        <v>17</v>
      </c>
      <c r="E13" s="104">
        <v>44000</v>
      </c>
      <c r="F13" s="105"/>
      <c r="G13" s="106">
        <f>F13-E13</f>
        <v>-44000</v>
      </c>
    </row>
    <row r="14" spans="1:7" s="98" customFormat="1" ht="37.200000000000003" customHeight="1">
      <c r="B14" s="102">
        <v>5</v>
      </c>
      <c r="C14" s="103" t="s">
        <v>16</v>
      </c>
      <c r="D14" s="96" t="s">
        <v>73</v>
      </c>
      <c r="E14" s="104">
        <v>65000</v>
      </c>
      <c r="F14" s="105"/>
      <c r="G14" s="106">
        <f t="shared" ref="G14:G22" si="0">F14-E14</f>
        <v>-65000</v>
      </c>
    </row>
    <row r="15" spans="1:7" s="97" customFormat="1" ht="37.200000000000003" customHeight="1">
      <c r="B15" s="102"/>
      <c r="C15" s="103" t="s">
        <v>16</v>
      </c>
      <c r="D15" s="96" t="s">
        <v>74</v>
      </c>
      <c r="E15" s="104">
        <v>50000</v>
      </c>
      <c r="F15" s="105"/>
      <c r="G15" s="106">
        <f t="shared" si="0"/>
        <v>-50000</v>
      </c>
    </row>
    <row r="16" spans="1:7" s="97" customFormat="1" ht="37.200000000000003" customHeight="1">
      <c r="B16" s="102"/>
      <c r="C16" s="103" t="s">
        <v>16</v>
      </c>
      <c r="D16" s="96" t="s">
        <v>75</v>
      </c>
      <c r="E16" s="104">
        <v>0</v>
      </c>
      <c r="F16" s="105"/>
      <c r="G16" s="106">
        <f t="shared" si="0"/>
        <v>0</v>
      </c>
    </row>
    <row r="17" spans="2:7" s="97" customFormat="1" ht="37.200000000000003" customHeight="1">
      <c r="B17" s="102">
        <v>5</v>
      </c>
      <c r="C17" s="103" t="s">
        <v>16</v>
      </c>
      <c r="D17" s="96" t="s">
        <v>76</v>
      </c>
      <c r="E17" s="104">
        <v>0</v>
      </c>
      <c r="F17" s="105"/>
      <c r="G17" s="106">
        <f t="shared" si="0"/>
        <v>0</v>
      </c>
    </row>
    <row r="18" spans="2:7" s="97" customFormat="1" ht="37.200000000000003" customHeight="1">
      <c r="B18" s="102">
        <v>8</v>
      </c>
      <c r="C18" s="103" t="s">
        <v>16</v>
      </c>
      <c r="D18" s="96" t="s">
        <v>77</v>
      </c>
      <c r="E18" s="104">
        <v>50000</v>
      </c>
      <c r="F18" s="105"/>
      <c r="G18" s="106">
        <f t="shared" si="0"/>
        <v>-50000</v>
      </c>
    </row>
    <row r="19" spans="2:7" s="97" customFormat="1" ht="37.200000000000003" customHeight="1">
      <c r="B19" s="102" t="s">
        <v>14</v>
      </c>
      <c r="C19" s="103"/>
      <c r="D19" s="96" t="s">
        <v>78</v>
      </c>
      <c r="E19" s="104">
        <v>63000</v>
      </c>
      <c r="F19" s="105"/>
      <c r="G19" s="106">
        <f t="shared" si="0"/>
        <v>-63000</v>
      </c>
    </row>
    <row r="20" spans="2:7" s="97" customFormat="1" ht="37.200000000000003" customHeight="1">
      <c r="B20" s="102"/>
      <c r="C20" s="103"/>
      <c r="D20" s="96" t="s">
        <v>79</v>
      </c>
      <c r="E20" s="104">
        <v>24000</v>
      </c>
      <c r="F20" s="105"/>
      <c r="G20" s="106">
        <f t="shared" si="0"/>
        <v>-24000</v>
      </c>
    </row>
    <row r="21" spans="2:7" s="97" customFormat="1" ht="37.200000000000003" customHeight="1">
      <c r="B21" s="109"/>
      <c r="C21" s="110"/>
      <c r="D21" s="111"/>
      <c r="E21" s="104"/>
      <c r="F21" s="105"/>
      <c r="G21" s="106">
        <f t="shared" si="0"/>
        <v>0</v>
      </c>
    </row>
    <row r="22" spans="2:7" s="97" customFormat="1" ht="37.200000000000003" customHeight="1">
      <c r="B22" s="109"/>
      <c r="C22" s="110"/>
      <c r="D22" s="111"/>
      <c r="E22" s="104"/>
      <c r="F22" s="105"/>
      <c r="G22" s="106">
        <f t="shared" si="0"/>
        <v>0</v>
      </c>
    </row>
    <row r="23" spans="2:7" s="97" customFormat="1" ht="37.200000000000003" customHeight="1">
      <c r="B23" s="109"/>
      <c r="C23" s="110"/>
      <c r="D23" s="111"/>
      <c r="E23" s="104"/>
      <c r="F23" s="105"/>
      <c r="G23" s="106">
        <f>F23-E23</f>
        <v>0</v>
      </c>
    </row>
    <row r="24" spans="2:7" ht="45" customHeight="1">
      <c r="B24" s="107" t="s">
        <v>34</v>
      </c>
      <c r="C24" s="108"/>
      <c r="D24" s="108"/>
      <c r="E24" s="106">
        <f>SUM(E12:E23)</f>
        <v>461200</v>
      </c>
      <c r="F24" s="106">
        <f>SUM(F12:F23)</f>
        <v>0</v>
      </c>
      <c r="G24" s="106">
        <f>SUM(G12:G23)</f>
        <v>-461200</v>
      </c>
    </row>
    <row r="51" spans="20:21" ht="21">
      <c r="T51" s="99" t="s">
        <v>14</v>
      </c>
      <c r="U51" s="100" t="s">
        <v>15</v>
      </c>
    </row>
    <row r="52" spans="20:21" ht="21">
      <c r="T52" s="99">
        <v>4</v>
      </c>
      <c r="U52" s="100" t="s">
        <v>16</v>
      </c>
    </row>
    <row r="53" spans="20:21" ht="21">
      <c r="T53" s="99">
        <v>5</v>
      </c>
      <c r="U53" s="100" t="s">
        <v>17</v>
      </c>
    </row>
    <row r="54" spans="20:21" ht="21">
      <c r="T54" s="99">
        <v>6</v>
      </c>
      <c r="U54" s="100" t="s">
        <v>18</v>
      </c>
    </row>
    <row r="55" spans="20:21" ht="21">
      <c r="T55" s="99">
        <v>7</v>
      </c>
      <c r="U55" s="100" t="s">
        <v>19</v>
      </c>
    </row>
    <row r="56" spans="20:21">
      <c r="T56" s="99">
        <v>8</v>
      </c>
    </row>
    <row r="57" spans="20:21">
      <c r="T57" s="99">
        <v>9</v>
      </c>
    </row>
    <row r="58" spans="20:21">
      <c r="T58" s="99">
        <v>10</v>
      </c>
    </row>
    <row r="59" spans="20:21">
      <c r="T59" s="99">
        <v>11</v>
      </c>
    </row>
    <row r="60" spans="20:21">
      <c r="T60" s="99">
        <v>12</v>
      </c>
    </row>
    <row r="61" spans="20:21">
      <c r="T61" s="99">
        <v>1</v>
      </c>
    </row>
    <row r="62" spans="20:21">
      <c r="T62" s="99">
        <v>2</v>
      </c>
    </row>
    <row r="63" spans="20:21">
      <c r="T63" s="99">
        <v>3</v>
      </c>
    </row>
  </sheetData>
  <mergeCells count="6">
    <mergeCell ref="E2:G2"/>
    <mergeCell ref="E3:G3"/>
    <mergeCell ref="A4:G4"/>
    <mergeCell ref="F6:F8"/>
    <mergeCell ref="G6:G8"/>
    <mergeCell ref="B8:E8"/>
  </mergeCells>
  <phoneticPr fontId="3"/>
  <dataValidations count="2">
    <dataValidation type="list" allowBlank="1" showInputMessage="1" showErrorMessage="1" sqref="C12:C23" xr:uid="{3E8D1058-027A-4B23-A218-14522E7C57F4}">
      <formula1>$U$51:$U$55</formula1>
    </dataValidation>
    <dataValidation type="list" allowBlank="1" showInputMessage="1" showErrorMessage="1" sqref="B12:B23" xr:uid="{1A318EAB-7781-44DB-A7B7-735D260DFC45}">
      <formula1>$T$51:$T$63</formula1>
    </dataValidation>
  </dataValidations>
  <pageMargins left="0.7" right="0.7" top="0.75" bottom="0.75" header="0.3" footer="0.3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974D5-C28E-4331-864C-9E69FCAD0D7B}">
  <sheetPr>
    <pageSetUpPr fitToPage="1"/>
  </sheetPr>
  <dimension ref="A1:U65"/>
  <sheetViews>
    <sheetView showGridLines="0" zoomScaleNormal="100" workbookViewId="0"/>
  </sheetViews>
  <sheetFormatPr defaultColWidth="9" defaultRowHeight="14.4"/>
  <cols>
    <col min="1" max="1" width="4" style="74" customWidth="1"/>
    <col min="2" max="2" width="8.77734375" style="74" customWidth="1"/>
    <col min="3" max="3" width="14.33203125" style="74" customWidth="1"/>
    <col min="4" max="4" width="29.88671875" style="74" customWidth="1"/>
    <col min="5" max="5" width="13" style="74" customWidth="1"/>
    <col min="6" max="6" width="15.77734375" style="74" customWidth="1"/>
    <col min="7" max="7" width="15.88671875" style="74" bestFit="1" customWidth="1"/>
    <col min="8" max="8" width="2.88671875" style="74" customWidth="1"/>
    <col min="9" max="19" width="9" style="74"/>
    <col min="20" max="20" width="9.109375" style="74" bestFit="1" customWidth="1"/>
    <col min="21" max="16384" width="9" style="74"/>
  </cols>
  <sheetData>
    <row r="1" spans="1:7" ht="21" customHeight="1">
      <c r="B1" s="73"/>
      <c r="C1" s="73"/>
      <c r="G1" s="75" t="s">
        <v>47</v>
      </c>
    </row>
    <row r="2" spans="1:7">
      <c r="E2" s="76" t="s">
        <v>1</v>
      </c>
      <c r="F2" s="77"/>
      <c r="G2" s="78"/>
    </row>
    <row r="3" spans="1:7" ht="36" customHeight="1">
      <c r="E3" s="79" t="s">
        <v>37</v>
      </c>
      <c r="F3" s="80"/>
      <c r="G3" s="81"/>
    </row>
    <row r="4" spans="1:7" ht="49.2" customHeight="1">
      <c r="A4" s="113" t="s">
        <v>49</v>
      </c>
      <c r="B4" s="113"/>
      <c r="C4" s="113"/>
      <c r="D4" s="113"/>
      <c r="E4" s="113"/>
      <c r="F4" s="113"/>
      <c r="G4" s="113"/>
    </row>
    <row r="5" spans="1:7" ht="34.5" customHeight="1">
      <c r="B5" s="82" t="s">
        <v>2</v>
      </c>
      <c r="C5" s="82"/>
      <c r="D5" s="83" t="s">
        <v>80</v>
      </c>
      <c r="E5" s="84"/>
      <c r="F5" s="85" t="s">
        <v>3</v>
      </c>
      <c r="G5" s="86" t="s">
        <v>4</v>
      </c>
    </row>
    <row r="6" spans="1:7">
      <c r="B6" s="87"/>
      <c r="C6" s="87"/>
      <c r="D6" s="87"/>
      <c r="F6" s="88"/>
      <c r="G6" s="88"/>
    </row>
    <row r="7" spans="1:7" ht="15.75" customHeight="1">
      <c r="B7" s="74" t="s">
        <v>5</v>
      </c>
      <c r="F7" s="89"/>
      <c r="G7" s="89"/>
    </row>
    <row r="8" spans="1:7" ht="32.25" customHeight="1">
      <c r="B8" s="90" t="s">
        <v>6</v>
      </c>
      <c r="C8" s="90"/>
      <c r="D8" s="90"/>
      <c r="E8" s="91"/>
      <c r="F8" s="92"/>
      <c r="G8" s="92"/>
    </row>
    <row r="9" spans="1:7" ht="15.75" customHeight="1">
      <c r="B9" s="93" t="s">
        <v>7</v>
      </c>
      <c r="C9" s="93"/>
      <c r="E9" s="112"/>
      <c r="F9" s="112" t="s">
        <v>33</v>
      </c>
      <c r="G9" s="112"/>
    </row>
    <row r="10" spans="1:7" ht="15.75" customHeight="1">
      <c r="B10" s="93" t="s">
        <v>8</v>
      </c>
      <c r="C10" s="93"/>
      <c r="G10" s="94"/>
    </row>
    <row r="11" spans="1:7" ht="54" customHeight="1">
      <c r="B11" s="95" t="s">
        <v>48</v>
      </c>
      <c r="C11" s="101" t="s">
        <v>10</v>
      </c>
      <c r="D11" s="95" t="s">
        <v>11</v>
      </c>
      <c r="E11" s="95" t="s">
        <v>31</v>
      </c>
      <c r="F11" s="95" t="s">
        <v>32</v>
      </c>
      <c r="G11" s="95" t="s">
        <v>12</v>
      </c>
    </row>
    <row r="12" spans="1:7" s="97" customFormat="1" ht="37.200000000000003" customHeight="1">
      <c r="B12" s="102" t="s">
        <v>14</v>
      </c>
      <c r="C12" s="103" t="s">
        <v>15</v>
      </c>
      <c r="D12" s="96" t="s">
        <v>15</v>
      </c>
      <c r="E12" s="104">
        <v>100000</v>
      </c>
      <c r="F12" s="105"/>
      <c r="G12" s="106">
        <f>F12-E12</f>
        <v>-100000</v>
      </c>
    </row>
    <row r="13" spans="1:7" s="97" customFormat="1" ht="37.200000000000003" customHeight="1">
      <c r="B13" s="102" t="s">
        <v>14</v>
      </c>
      <c r="C13" s="103" t="s">
        <v>17</v>
      </c>
      <c r="D13" s="96" t="s">
        <v>17</v>
      </c>
      <c r="E13" s="104">
        <v>34800</v>
      </c>
      <c r="F13" s="105"/>
      <c r="G13" s="106">
        <f>F13-E13</f>
        <v>-34800</v>
      </c>
    </row>
    <row r="14" spans="1:7" s="98" customFormat="1" ht="37.200000000000003" customHeight="1">
      <c r="B14" s="102"/>
      <c r="C14" s="103" t="s">
        <v>18</v>
      </c>
      <c r="D14" s="96"/>
      <c r="E14" s="104">
        <v>10000</v>
      </c>
      <c r="F14" s="105"/>
      <c r="G14" s="106">
        <f t="shared" ref="G14:G24" si="0">F14-E14</f>
        <v>-10000</v>
      </c>
    </row>
    <row r="15" spans="1:7" s="97" customFormat="1" ht="37.200000000000003" customHeight="1">
      <c r="B15" s="102"/>
      <c r="C15" s="103" t="s">
        <v>19</v>
      </c>
      <c r="D15" s="96"/>
      <c r="E15" s="104">
        <v>33000</v>
      </c>
      <c r="F15" s="105"/>
      <c r="G15" s="106">
        <f t="shared" si="0"/>
        <v>-33000</v>
      </c>
    </row>
    <row r="16" spans="1:7" s="97" customFormat="1" ht="37.200000000000003" customHeight="1">
      <c r="B16" s="102">
        <v>9</v>
      </c>
      <c r="C16" s="103" t="s">
        <v>16</v>
      </c>
      <c r="D16" s="96" t="s">
        <v>81</v>
      </c>
      <c r="E16" s="104">
        <v>160000</v>
      </c>
      <c r="F16" s="105"/>
      <c r="G16" s="106">
        <f t="shared" si="0"/>
        <v>-160000</v>
      </c>
    </row>
    <row r="17" spans="2:7" s="97" customFormat="1" ht="37.200000000000003" customHeight="1">
      <c r="B17" s="102">
        <v>6</v>
      </c>
      <c r="C17" s="103" t="s">
        <v>16</v>
      </c>
      <c r="D17" s="96" t="s">
        <v>82</v>
      </c>
      <c r="E17" s="104">
        <v>85000</v>
      </c>
      <c r="F17" s="105"/>
      <c r="G17" s="106">
        <f t="shared" si="0"/>
        <v>-85000</v>
      </c>
    </row>
    <row r="18" spans="2:7" s="97" customFormat="1" ht="37.200000000000003" customHeight="1">
      <c r="B18" s="102"/>
      <c r="C18" s="103" t="s">
        <v>16</v>
      </c>
      <c r="D18" s="96" t="s">
        <v>83</v>
      </c>
      <c r="E18" s="104">
        <v>50000</v>
      </c>
      <c r="F18" s="105"/>
      <c r="G18" s="106">
        <f t="shared" si="0"/>
        <v>-50000</v>
      </c>
    </row>
    <row r="19" spans="2:7" s="97" customFormat="1" ht="37.200000000000003" customHeight="1">
      <c r="B19" s="102">
        <v>11</v>
      </c>
      <c r="C19" s="103" t="s">
        <v>16</v>
      </c>
      <c r="D19" s="96" t="s">
        <v>84</v>
      </c>
      <c r="E19" s="104">
        <v>60000</v>
      </c>
      <c r="F19" s="105"/>
      <c r="G19" s="106">
        <f t="shared" si="0"/>
        <v>-60000</v>
      </c>
    </row>
    <row r="20" spans="2:7" s="97" customFormat="1" ht="37.200000000000003" customHeight="1">
      <c r="B20" s="102"/>
      <c r="C20" s="103" t="s">
        <v>16</v>
      </c>
      <c r="D20" s="96" t="s">
        <v>85</v>
      </c>
      <c r="E20" s="104">
        <v>40000</v>
      </c>
      <c r="F20" s="105"/>
      <c r="G20" s="106">
        <f t="shared" si="0"/>
        <v>-40000</v>
      </c>
    </row>
    <row r="21" spans="2:7" s="97" customFormat="1" ht="37.200000000000003" customHeight="1">
      <c r="B21" s="102"/>
      <c r="C21" s="103" t="s">
        <v>16</v>
      </c>
      <c r="D21" s="96" t="s">
        <v>45</v>
      </c>
      <c r="E21" s="104">
        <v>0</v>
      </c>
      <c r="F21" s="105"/>
      <c r="G21" s="106">
        <f t="shared" si="0"/>
        <v>0</v>
      </c>
    </row>
    <row r="22" spans="2:7" s="97" customFormat="1" ht="37.200000000000003" customHeight="1">
      <c r="B22" s="109"/>
      <c r="C22" s="110"/>
      <c r="D22" s="111"/>
      <c r="E22" s="104"/>
      <c r="F22" s="105"/>
      <c r="G22" s="106">
        <v>0</v>
      </c>
    </row>
    <row r="23" spans="2:7" s="97" customFormat="1" ht="37.200000000000003" customHeight="1">
      <c r="B23" s="109"/>
      <c r="C23" s="110"/>
      <c r="D23" s="111"/>
      <c r="E23" s="104"/>
      <c r="F23" s="105"/>
      <c r="G23" s="106">
        <v>0</v>
      </c>
    </row>
    <row r="24" spans="2:7" s="97" customFormat="1" ht="37.200000000000003" customHeight="1">
      <c r="B24" s="109"/>
      <c r="C24" s="110"/>
      <c r="D24" s="111"/>
      <c r="E24" s="104"/>
      <c r="F24" s="105"/>
      <c r="G24" s="106">
        <f t="shared" si="0"/>
        <v>0</v>
      </c>
    </row>
    <row r="25" spans="2:7" s="97" customFormat="1" ht="37.200000000000003" customHeight="1">
      <c r="B25" s="109"/>
      <c r="C25" s="110"/>
      <c r="D25" s="111"/>
      <c r="E25" s="104"/>
      <c r="F25" s="105"/>
      <c r="G25" s="106">
        <f>F25-E25</f>
        <v>0</v>
      </c>
    </row>
    <row r="26" spans="2:7" ht="45" customHeight="1">
      <c r="B26" s="107" t="s">
        <v>34</v>
      </c>
      <c r="C26" s="108"/>
      <c r="D26" s="108"/>
      <c r="E26" s="106">
        <f>SUM(E12:E25)</f>
        <v>572800</v>
      </c>
      <c r="F26" s="106">
        <f>SUM(F12:F25)</f>
        <v>0</v>
      </c>
      <c r="G26" s="106">
        <f>SUM(G12:G25)</f>
        <v>-572800</v>
      </c>
    </row>
    <row r="53" spans="20:21" ht="21">
      <c r="T53" s="99" t="s">
        <v>14</v>
      </c>
      <c r="U53" s="100" t="s">
        <v>15</v>
      </c>
    </row>
    <row r="54" spans="20:21" ht="21">
      <c r="T54" s="99">
        <v>4</v>
      </c>
      <c r="U54" s="100" t="s">
        <v>16</v>
      </c>
    </row>
    <row r="55" spans="20:21" ht="21">
      <c r="T55" s="99">
        <v>5</v>
      </c>
      <c r="U55" s="100" t="s">
        <v>17</v>
      </c>
    </row>
    <row r="56" spans="20:21" ht="21">
      <c r="T56" s="99">
        <v>6</v>
      </c>
      <c r="U56" s="100" t="s">
        <v>18</v>
      </c>
    </row>
    <row r="57" spans="20:21" ht="21">
      <c r="T57" s="99">
        <v>7</v>
      </c>
      <c r="U57" s="100" t="s">
        <v>19</v>
      </c>
    </row>
    <row r="58" spans="20:21">
      <c r="T58" s="99">
        <v>8</v>
      </c>
    </row>
    <row r="59" spans="20:21">
      <c r="T59" s="99">
        <v>9</v>
      </c>
    </row>
    <row r="60" spans="20:21">
      <c r="T60" s="99">
        <v>10</v>
      </c>
    </row>
    <row r="61" spans="20:21">
      <c r="T61" s="99">
        <v>11</v>
      </c>
    </row>
    <row r="62" spans="20:21">
      <c r="T62" s="99">
        <v>12</v>
      </c>
    </row>
    <row r="63" spans="20:21">
      <c r="T63" s="99">
        <v>1</v>
      </c>
    </row>
    <row r="64" spans="20:21">
      <c r="T64" s="99">
        <v>2</v>
      </c>
    </row>
    <row r="65" spans="20:20">
      <c r="T65" s="99">
        <v>3</v>
      </c>
    </row>
  </sheetData>
  <mergeCells count="6">
    <mergeCell ref="E2:G2"/>
    <mergeCell ref="E3:G3"/>
    <mergeCell ref="A4:G4"/>
    <mergeCell ref="F6:F8"/>
    <mergeCell ref="G6:G8"/>
    <mergeCell ref="B8:E8"/>
  </mergeCells>
  <phoneticPr fontId="3"/>
  <dataValidations count="2">
    <dataValidation type="list" allowBlank="1" showInputMessage="1" showErrorMessage="1" sqref="B12:B25" xr:uid="{D9A2FCF8-7D76-4775-9038-7D2EDEFCFC30}">
      <formula1>$T$53:$T$65</formula1>
    </dataValidation>
    <dataValidation type="list" allowBlank="1" showInputMessage="1" showErrorMessage="1" sqref="C12:C25" xr:uid="{A952ECCB-2A05-444A-849A-921D89F5258F}">
      <formula1>$U$53:$U$57</formula1>
    </dataValidation>
  </dataValidations>
  <pageMargins left="0.7" right="0.7" top="0.75" bottom="0.75" header="0.3" footer="0.3"/>
  <pageSetup paperSize="9" scale="8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7137-D59B-4DA1-8B25-4C0F71BE9319}">
  <sheetPr>
    <pageSetUpPr fitToPage="1"/>
  </sheetPr>
  <dimension ref="A1:U76"/>
  <sheetViews>
    <sheetView showGridLines="0" zoomScaleNormal="100" workbookViewId="0"/>
  </sheetViews>
  <sheetFormatPr defaultColWidth="9" defaultRowHeight="14.4"/>
  <cols>
    <col min="1" max="1" width="4" style="74" customWidth="1"/>
    <col min="2" max="2" width="8.77734375" style="74" customWidth="1"/>
    <col min="3" max="3" width="14.33203125" style="74" customWidth="1"/>
    <col min="4" max="4" width="29.88671875" style="74" customWidth="1"/>
    <col min="5" max="5" width="13" style="74" customWidth="1"/>
    <col min="6" max="6" width="15.77734375" style="74" customWidth="1"/>
    <col min="7" max="7" width="15.88671875" style="74" bestFit="1" customWidth="1"/>
    <col min="8" max="8" width="2.88671875" style="74" customWidth="1"/>
    <col min="9" max="19" width="9" style="74"/>
    <col min="20" max="20" width="9.109375" style="74" bestFit="1" customWidth="1"/>
    <col min="21" max="16384" width="9" style="74"/>
  </cols>
  <sheetData>
    <row r="1" spans="1:7" ht="21" customHeight="1">
      <c r="B1" s="73"/>
      <c r="C1" s="73"/>
      <c r="G1" s="75" t="s">
        <v>47</v>
      </c>
    </row>
    <row r="2" spans="1:7">
      <c r="E2" s="76" t="s">
        <v>1</v>
      </c>
      <c r="F2" s="77"/>
      <c r="G2" s="78"/>
    </row>
    <row r="3" spans="1:7" ht="36" customHeight="1">
      <c r="E3" s="79" t="s">
        <v>37</v>
      </c>
      <c r="F3" s="80"/>
      <c r="G3" s="81"/>
    </row>
    <row r="4" spans="1:7" ht="49.2" customHeight="1">
      <c r="A4" s="113" t="s">
        <v>49</v>
      </c>
      <c r="B4" s="113"/>
      <c r="C4" s="113"/>
      <c r="D4" s="113"/>
      <c r="E4" s="113"/>
      <c r="F4" s="113"/>
      <c r="G4" s="113"/>
    </row>
    <row r="5" spans="1:7" ht="34.5" customHeight="1">
      <c r="B5" s="82" t="s">
        <v>2</v>
      </c>
      <c r="C5" s="82"/>
      <c r="D5" s="83" t="s">
        <v>86</v>
      </c>
      <c r="E5" s="84"/>
      <c r="F5" s="85" t="s">
        <v>3</v>
      </c>
      <c r="G5" s="86" t="s">
        <v>4</v>
      </c>
    </row>
    <row r="6" spans="1:7">
      <c r="B6" s="87"/>
      <c r="C6" s="87"/>
      <c r="D6" s="87"/>
      <c r="F6" s="88"/>
      <c r="G6" s="88"/>
    </row>
    <row r="7" spans="1:7" ht="15.75" customHeight="1">
      <c r="B7" s="74" t="s">
        <v>5</v>
      </c>
      <c r="F7" s="89"/>
      <c r="G7" s="89"/>
    </row>
    <row r="8" spans="1:7" ht="32.25" customHeight="1">
      <c r="B8" s="90" t="s">
        <v>6</v>
      </c>
      <c r="C8" s="90"/>
      <c r="D8" s="90"/>
      <c r="E8" s="91"/>
      <c r="F8" s="92"/>
      <c r="G8" s="92"/>
    </row>
    <row r="9" spans="1:7" ht="15.75" customHeight="1">
      <c r="B9" s="93" t="s">
        <v>7</v>
      </c>
      <c r="C9" s="93"/>
      <c r="E9" s="112"/>
      <c r="F9" s="112" t="s">
        <v>33</v>
      </c>
      <c r="G9" s="112"/>
    </row>
    <row r="10" spans="1:7" ht="15.75" customHeight="1">
      <c r="B10" s="93" t="s">
        <v>8</v>
      </c>
      <c r="C10" s="93"/>
      <c r="G10" s="94"/>
    </row>
    <row r="11" spans="1:7" ht="54" customHeight="1">
      <c r="B11" s="95" t="s">
        <v>48</v>
      </c>
      <c r="C11" s="101" t="s">
        <v>10</v>
      </c>
      <c r="D11" s="95" t="s">
        <v>11</v>
      </c>
      <c r="E11" s="95" t="s">
        <v>31</v>
      </c>
      <c r="F11" s="95" t="s">
        <v>32</v>
      </c>
      <c r="G11" s="95" t="s">
        <v>12</v>
      </c>
    </row>
    <row r="12" spans="1:7" s="97" customFormat="1" ht="37.200000000000003" customHeight="1">
      <c r="B12" s="102" t="s">
        <v>14</v>
      </c>
      <c r="C12" s="103" t="s">
        <v>15</v>
      </c>
      <c r="D12" s="96" t="s">
        <v>15</v>
      </c>
      <c r="E12" s="104">
        <v>40000</v>
      </c>
      <c r="F12" s="105"/>
      <c r="G12" s="106">
        <f>F12-E12</f>
        <v>-40000</v>
      </c>
    </row>
    <row r="13" spans="1:7" s="97" customFormat="1" ht="37.200000000000003" customHeight="1">
      <c r="B13" s="102" t="s">
        <v>14</v>
      </c>
      <c r="C13" s="103" t="s">
        <v>17</v>
      </c>
      <c r="D13" s="96" t="s">
        <v>17</v>
      </c>
      <c r="E13" s="104">
        <v>0</v>
      </c>
      <c r="F13" s="105"/>
      <c r="G13" s="106">
        <f t="shared" ref="G13:G36" si="0">F13-E13</f>
        <v>0</v>
      </c>
    </row>
    <row r="14" spans="1:7" s="98" customFormat="1" ht="37.200000000000003" customHeight="1">
      <c r="B14" s="102"/>
      <c r="C14" s="103" t="s">
        <v>18</v>
      </c>
      <c r="D14" s="96"/>
      <c r="E14" s="104">
        <v>0</v>
      </c>
      <c r="F14" s="105"/>
      <c r="G14" s="106">
        <f t="shared" si="0"/>
        <v>0</v>
      </c>
    </row>
    <row r="15" spans="1:7" s="97" customFormat="1" ht="37.200000000000003" customHeight="1">
      <c r="B15" s="102"/>
      <c r="C15" s="103" t="s">
        <v>19</v>
      </c>
      <c r="D15" s="96"/>
      <c r="E15" s="104">
        <v>0</v>
      </c>
      <c r="F15" s="105"/>
      <c r="G15" s="106">
        <f t="shared" si="0"/>
        <v>0</v>
      </c>
    </row>
    <row r="16" spans="1:7" s="97" customFormat="1" ht="37.200000000000003" customHeight="1">
      <c r="B16" s="102">
        <v>2</v>
      </c>
      <c r="C16" s="103" t="s">
        <v>16</v>
      </c>
      <c r="D16" s="96" t="s">
        <v>103</v>
      </c>
      <c r="E16" s="104">
        <v>30000</v>
      </c>
      <c r="F16" s="105"/>
      <c r="G16" s="106">
        <f t="shared" si="0"/>
        <v>-30000</v>
      </c>
    </row>
    <row r="17" spans="2:7" s="97" customFormat="1" ht="37.200000000000003" customHeight="1">
      <c r="B17" s="102">
        <v>2</v>
      </c>
      <c r="C17" s="103" t="s">
        <v>16</v>
      </c>
      <c r="D17" s="96" t="s">
        <v>87</v>
      </c>
      <c r="E17" s="104">
        <v>93000</v>
      </c>
      <c r="F17" s="105"/>
      <c r="G17" s="106">
        <f t="shared" si="0"/>
        <v>-93000</v>
      </c>
    </row>
    <row r="18" spans="2:7" s="97" customFormat="1" ht="37.200000000000003" customHeight="1">
      <c r="B18" s="102"/>
      <c r="C18" s="103" t="s">
        <v>16</v>
      </c>
      <c r="D18" s="96" t="s">
        <v>88</v>
      </c>
      <c r="E18" s="104">
        <v>0</v>
      </c>
      <c r="F18" s="105"/>
      <c r="G18" s="106">
        <f t="shared" si="0"/>
        <v>0</v>
      </c>
    </row>
    <row r="19" spans="2:7" s="97" customFormat="1" ht="37.200000000000003" customHeight="1">
      <c r="B19" s="102"/>
      <c r="C19" s="103" t="s">
        <v>16</v>
      </c>
      <c r="D19" s="96" t="s">
        <v>89</v>
      </c>
      <c r="E19" s="104">
        <v>0</v>
      </c>
      <c r="F19" s="105"/>
      <c r="G19" s="106">
        <f t="shared" si="0"/>
        <v>0</v>
      </c>
    </row>
    <row r="20" spans="2:7" s="97" customFormat="1" ht="37.200000000000003" customHeight="1">
      <c r="B20" s="102">
        <v>7</v>
      </c>
      <c r="C20" s="103" t="s">
        <v>16</v>
      </c>
      <c r="D20" s="96" t="s">
        <v>90</v>
      </c>
      <c r="E20" s="104">
        <v>32000</v>
      </c>
      <c r="F20" s="105"/>
      <c r="G20" s="106">
        <f t="shared" si="0"/>
        <v>-32000</v>
      </c>
    </row>
    <row r="21" spans="2:7" s="97" customFormat="1" ht="37.200000000000003" customHeight="1">
      <c r="B21" s="102"/>
      <c r="C21" s="103" t="s">
        <v>16</v>
      </c>
      <c r="D21" s="96" t="s">
        <v>91</v>
      </c>
      <c r="E21" s="104">
        <v>0</v>
      </c>
      <c r="F21" s="105"/>
      <c r="G21" s="106">
        <f t="shared" si="0"/>
        <v>0</v>
      </c>
    </row>
    <row r="22" spans="2:7" s="97" customFormat="1" ht="37.200000000000003" customHeight="1">
      <c r="B22" s="102"/>
      <c r="C22" s="103" t="s">
        <v>16</v>
      </c>
      <c r="D22" s="96" t="s">
        <v>92</v>
      </c>
      <c r="E22" s="104">
        <v>0</v>
      </c>
      <c r="F22" s="105"/>
      <c r="G22" s="106">
        <f t="shared" si="0"/>
        <v>0</v>
      </c>
    </row>
    <row r="23" spans="2:7" s="97" customFormat="1" ht="37.200000000000003" customHeight="1">
      <c r="B23" s="102" t="s">
        <v>14</v>
      </c>
      <c r="C23" s="103" t="s">
        <v>16</v>
      </c>
      <c r="D23" s="96" t="s">
        <v>93</v>
      </c>
      <c r="E23" s="104">
        <v>3000</v>
      </c>
      <c r="F23" s="105"/>
      <c r="G23" s="106">
        <f t="shared" si="0"/>
        <v>-3000</v>
      </c>
    </row>
    <row r="24" spans="2:7" s="97" customFormat="1" ht="37.200000000000003" customHeight="1">
      <c r="B24" s="102" t="s">
        <v>14</v>
      </c>
      <c r="C24" s="103" t="s">
        <v>16</v>
      </c>
      <c r="D24" s="96" t="s">
        <v>94</v>
      </c>
      <c r="E24" s="104">
        <v>13000</v>
      </c>
      <c r="F24" s="105"/>
      <c r="G24" s="106">
        <f t="shared" si="0"/>
        <v>-13000</v>
      </c>
    </row>
    <row r="25" spans="2:7" s="97" customFormat="1" ht="37.200000000000003" customHeight="1">
      <c r="B25" s="102" t="s">
        <v>14</v>
      </c>
      <c r="C25" s="103" t="s">
        <v>16</v>
      </c>
      <c r="D25" s="96" t="s">
        <v>95</v>
      </c>
      <c r="E25" s="104">
        <v>24500</v>
      </c>
      <c r="F25" s="105"/>
      <c r="G25" s="106">
        <f t="shared" si="0"/>
        <v>-24500</v>
      </c>
    </row>
    <row r="26" spans="2:7" s="97" customFormat="1" ht="37.200000000000003" customHeight="1">
      <c r="B26" s="102" t="s">
        <v>14</v>
      </c>
      <c r="C26" s="103" t="s">
        <v>16</v>
      </c>
      <c r="D26" s="96" t="s">
        <v>102</v>
      </c>
      <c r="E26" s="104">
        <v>120000</v>
      </c>
      <c r="F26" s="105"/>
      <c r="G26" s="106">
        <f t="shared" si="0"/>
        <v>-120000</v>
      </c>
    </row>
    <row r="27" spans="2:7" s="97" customFormat="1" ht="37.200000000000003" customHeight="1">
      <c r="B27" s="102" t="s">
        <v>14</v>
      </c>
      <c r="C27" s="103" t="s">
        <v>16</v>
      </c>
      <c r="D27" s="96" t="s">
        <v>96</v>
      </c>
      <c r="E27" s="104">
        <v>10000</v>
      </c>
      <c r="F27" s="105"/>
      <c r="G27" s="106">
        <f t="shared" si="0"/>
        <v>-10000</v>
      </c>
    </row>
    <row r="28" spans="2:7" s="97" customFormat="1" ht="37.200000000000003" customHeight="1">
      <c r="B28" s="102" t="s">
        <v>14</v>
      </c>
      <c r="C28" s="103" t="s">
        <v>16</v>
      </c>
      <c r="D28" s="96" t="s">
        <v>99</v>
      </c>
      <c r="E28" s="104">
        <v>6000</v>
      </c>
      <c r="F28" s="105"/>
      <c r="G28" s="106">
        <f t="shared" si="0"/>
        <v>-6000</v>
      </c>
    </row>
    <row r="29" spans="2:7" s="97" customFormat="1" ht="37.200000000000003" customHeight="1">
      <c r="B29" s="102" t="s">
        <v>14</v>
      </c>
      <c r="C29" s="103" t="s">
        <v>16</v>
      </c>
      <c r="D29" s="96" t="s">
        <v>100</v>
      </c>
      <c r="E29" s="104">
        <v>138500</v>
      </c>
      <c r="F29" s="105"/>
      <c r="G29" s="106">
        <f t="shared" si="0"/>
        <v>-138500</v>
      </c>
    </row>
    <row r="30" spans="2:7" s="97" customFormat="1" ht="37.200000000000003" customHeight="1">
      <c r="B30" s="102" t="s">
        <v>14</v>
      </c>
      <c r="C30" s="103" t="s">
        <v>16</v>
      </c>
      <c r="D30" s="96" t="s">
        <v>101</v>
      </c>
      <c r="E30" s="104">
        <v>25000</v>
      </c>
      <c r="F30" s="105"/>
      <c r="G30" s="106">
        <f t="shared" si="0"/>
        <v>-25000</v>
      </c>
    </row>
    <row r="31" spans="2:7" s="97" customFormat="1" ht="37.200000000000003" customHeight="1">
      <c r="B31" s="102" t="s">
        <v>14</v>
      </c>
      <c r="C31" s="103" t="s">
        <v>16</v>
      </c>
      <c r="D31" s="96" t="s">
        <v>97</v>
      </c>
      <c r="E31" s="115">
        <v>-90000</v>
      </c>
      <c r="F31" s="105"/>
      <c r="G31" s="106">
        <f t="shared" si="0"/>
        <v>90000</v>
      </c>
    </row>
    <row r="32" spans="2:7" s="97" customFormat="1" ht="37.200000000000003" customHeight="1">
      <c r="B32" s="102" t="s">
        <v>14</v>
      </c>
      <c r="C32" s="103" t="s">
        <v>16</v>
      </c>
      <c r="D32" s="114" t="s">
        <v>98</v>
      </c>
      <c r="E32" s="104">
        <v>0</v>
      </c>
      <c r="F32" s="105"/>
      <c r="G32" s="106">
        <f t="shared" si="0"/>
        <v>0</v>
      </c>
    </row>
    <row r="33" spans="2:7" s="97" customFormat="1" ht="37.200000000000003" customHeight="1">
      <c r="B33" s="109"/>
      <c r="C33" s="110"/>
      <c r="D33" s="111"/>
      <c r="E33" s="104"/>
      <c r="F33" s="105"/>
      <c r="G33" s="106">
        <f t="shared" si="0"/>
        <v>0</v>
      </c>
    </row>
    <row r="34" spans="2:7" s="97" customFormat="1" ht="37.200000000000003" customHeight="1">
      <c r="B34" s="109"/>
      <c r="C34" s="110"/>
      <c r="D34" s="111"/>
      <c r="E34" s="104"/>
      <c r="F34" s="105"/>
      <c r="G34" s="106">
        <f t="shared" si="0"/>
        <v>0</v>
      </c>
    </row>
    <row r="35" spans="2:7" s="97" customFormat="1" ht="37.200000000000003" customHeight="1">
      <c r="B35" s="109"/>
      <c r="C35" s="110"/>
      <c r="D35" s="111"/>
      <c r="E35" s="104"/>
      <c r="F35" s="105"/>
      <c r="G35" s="106">
        <f t="shared" si="0"/>
        <v>0</v>
      </c>
    </row>
    <row r="36" spans="2:7" s="97" customFormat="1" ht="37.200000000000003" customHeight="1">
      <c r="B36" s="109"/>
      <c r="C36" s="110"/>
      <c r="D36" s="111" t="s">
        <v>97</v>
      </c>
      <c r="E36" s="104"/>
      <c r="F36" s="105"/>
      <c r="G36" s="106">
        <f t="shared" si="0"/>
        <v>0</v>
      </c>
    </row>
    <row r="37" spans="2:7" ht="45" customHeight="1">
      <c r="B37" s="107" t="s">
        <v>34</v>
      </c>
      <c r="C37" s="108"/>
      <c r="D37" s="108"/>
      <c r="E37" s="106">
        <f>SUM(E12:E36)</f>
        <v>445000</v>
      </c>
      <c r="F37" s="106">
        <f>SUM(F12:F36)</f>
        <v>0</v>
      </c>
      <c r="G37" s="106">
        <f>SUM(G12:G36)</f>
        <v>-445000</v>
      </c>
    </row>
    <row r="64" spans="20:21" ht="21">
      <c r="T64" s="99" t="s">
        <v>14</v>
      </c>
      <c r="U64" s="100" t="s">
        <v>15</v>
      </c>
    </row>
    <row r="65" spans="20:21" ht="21">
      <c r="T65" s="99">
        <v>4</v>
      </c>
      <c r="U65" s="100" t="s">
        <v>16</v>
      </c>
    </row>
    <row r="66" spans="20:21" ht="21">
      <c r="T66" s="99">
        <v>5</v>
      </c>
      <c r="U66" s="100" t="s">
        <v>17</v>
      </c>
    </row>
    <row r="67" spans="20:21" ht="21">
      <c r="T67" s="99">
        <v>6</v>
      </c>
      <c r="U67" s="100" t="s">
        <v>18</v>
      </c>
    </row>
    <row r="68" spans="20:21" ht="21">
      <c r="T68" s="99">
        <v>7</v>
      </c>
      <c r="U68" s="100" t="s">
        <v>19</v>
      </c>
    </row>
    <row r="69" spans="20:21">
      <c r="T69" s="99">
        <v>8</v>
      </c>
    </row>
    <row r="70" spans="20:21">
      <c r="T70" s="99">
        <v>9</v>
      </c>
    </row>
    <row r="71" spans="20:21">
      <c r="T71" s="99">
        <v>10</v>
      </c>
    </row>
    <row r="72" spans="20:21">
      <c r="T72" s="99">
        <v>11</v>
      </c>
    </row>
    <row r="73" spans="20:21">
      <c r="T73" s="99">
        <v>12</v>
      </c>
    </row>
    <row r="74" spans="20:21">
      <c r="T74" s="99">
        <v>1</v>
      </c>
    </row>
    <row r="75" spans="20:21">
      <c r="T75" s="99">
        <v>2</v>
      </c>
    </row>
    <row r="76" spans="20:21">
      <c r="T76" s="99">
        <v>3</v>
      </c>
    </row>
  </sheetData>
  <mergeCells count="6">
    <mergeCell ref="E2:G2"/>
    <mergeCell ref="E3:G3"/>
    <mergeCell ref="A4:G4"/>
    <mergeCell ref="F6:F8"/>
    <mergeCell ref="G6:G8"/>
    <mergeCell ref="B8:E8"/>
  </mergeCells>
  <phoneticPr fontId="3"/>
  <dataValidations count="2">
    <dataValidation type="list" allowBlank="1" showInputMessage="1" showErrorMessage="1" sqref="C12:C36" xr:uid="{147BF68C-8884-4A97-8C59-C91187C3346C}">
      <formula1>$U$64:$U$68</formula1>
    </dataValidation>
    <dataValidation type="list" allowBlank="1" showInputMessage="1" showErrorMessage="1" sqref="B12:B36" xr:uid="{7AC01533-463E-4137-A525-2D801DEEAF6F}">
      <formula1>$T$64:$T$76</formula1>
    </dataValidation>
  </dataValidations>
  <pageMargins left="0.7" right="0.7" top="0.75" bottom="0.75" header="0.3" footer="0.3"/>
  <pageSetup paperSize="9" scale="6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28AF7-F481-4DE1-9067-F95B1B91809C}">
  <sheetPr>
    <pageSetUpPr fitToPage="1"/>
  </sheetPr>
  <dimension ref="A1:U71"/>
  <sheetViews>
    <sheetView showGridLines="0" zoomScaleNormal="100" zoomScaleSheetLayoutView="55" workbookViewId="0"/>
  </sheetViews>
  <sheetFormatPr defaultColWidth="9" defaultRowHeight="14.4"/>
  <cols>
    <col min="1" max="1" width="4" style="74" customWidth="1"/>
    <col min="2" max="2" width="8.77734375" style="74" customWidth="1"/>
    <col min="3" max="3" width="14.33203125" style="74" customWidth="1"/>
    <col min="4" max="4" width="32.33203125" style="74" customWidth="1"/>
    <col min="5" max="7" width="17.88671875" style="74" customWidth="1"/>
    <col min="8" max="8" width="2.88671875" style="74" customWidth="1"/>
    <col min="9" max="19" width="9" style="74"/>
    <col min="20" max="20" width="9.109375" style="74" bestFit="1" customWidth="1"/>
    <col min="21" max="16384" width="9" style="74"/>
  </cols>
  <sheetData>
    <row r="1" spans="1:7" ht="21" customHeight="1">
      <c r="B1" s="73"/>
      <c r="C1" s="73"/>
      <c r="G1" s="75" t="s">
        <v>47</v>
      </c>
    </row>
    <row r="2" spans="1:7">
      <c r="E2" s="76" t="s">
        <v>1</v>
      </c>
      <c r="F2" s="77"/>
      <c r="G2" s="78"/>
    </row>
    <row r="3" spans="1:7" ht="36" customHeight="1">
      <c r="E3" s="79" t="s">
        <v>37</v>
      </c>
      <c r="F3" s="80"/>
      <c r="G3" s="81"/>
    </row>
    <row r="4" spans="1:7" ht="49.2" customHeight="1">
      <c r="A4" s="113" t="s">
        <v>49</v>
      </c>
      <c r="B4" s="113"/>
      <c r="C4" s="113"/>
      <c r="D4" s="113"/>
      <c r="E4" s="113"/>
      <c r="F4" s="113"/>
      <c r="G4" s="113"/>
    </row>
    <row r="5" spans="1:7" ht="34.5" customHeight="1">
      <c r="B5" s="82" t="s">
        <v>2</v>
      </c>
      <c r="C5" s="82"/>
      <c r="D5" s="83" t="s">
        <v>115</v>
      </c>
      <c r="E5" s="84"/>
      <c r="F5" s="85" t="s">
        <v>3</v>
      </c>
      <c r="G5" s="86" t="s">
        <v>4</v>
      </c>
    </row>
    <row r="6" spans="1:7">
      <c r="B6" s="87"/>
      <c r="C6" s="87"/>
      <c r="D6" s="87"/>
      <c r="F6" s="88"/>
      <c r="G6" s="88"/>
    </row>
    <row r="7" spans="1:7" ht="15.75" customHeight="1">
      <c r="B7" s="74" t="s">
        <v>5</v>
      </c>
      <c r="F7" s="89"/>
      <c r="G7" s="89"/>
    </row>
    <row r="8" spans="1:7" ht="32.25" customHeight="1">
      <c r="B8" s="90" t="s">
        <v>6</v>
      </c>
      <c r="C8" s="90"/>
      <c r="D8" s="90"/>
      <c r="E8" s="91"/>
      <c r="F8" s="92"/>
      <c r="G8" s="92"/>
    </row>
    <row r="9" spans="1:7" ht="15.75" customHeight="1">
      <c r="B9" s="93" t="s">
        <v>7</v>
      </c>
      <c r="C9" s="93"/>
      <c r="E9" s="112"/>
      <c r="F9" s="112" t="s">
        <v>33</v>
      </c>
      <c r="G9" s="112"/>
    </row>
    <row r="10" spans="1:7" ht="15.75" customHeight="1">
      <c r="B10" s="93" t="s">
        <v>8</v>
      </c>
      <c r="C10" s="93"/>
      <c r="G10" s="94"/>
    </row>
    <row r="11" spans="1:7" ht="54" customHeight="1">
      <c r="B11" s="95" t="s">
        <v>48</v>
      </c>
      <c r="C11" s="101" t="s">
        <v>10</v>
      </c>
      <c r="D11" s="95" t="s">
        <v>11</v>
      </c>
      <c r="E11" s="95" t="s">
        <v>31</v>
      </c>
      <c r="F11" s="95" t="s">
        <v>32</v>
      </c>
      <c r="G11" s="95" t="s">
        <v>12</v>
      </c>
    </row>
    <row r="12" spans="1:7" s="97" customFormat="1" ht="37.200000000000003" customHeight="1">
      <c r="B12" s="102" t="s">
        <v>14</v>
      </c>
      <c r="C12" s="103" t="s">
        <v>15</v>
      </c>
      <c r="D12" s="96" t="s">
        <v>15</v>
      </c>
      <c r="E12" s="104">
        <v>65000</v>
      </c>
      <c r="F12" s="105"/>
      <c r="G12" s="106">
        <f>F12-E12</f>
        <v>-65000</v>
      </c>
    </row>
    <row r="13" spans="1:7" s="97" customFormat="1" ht="37.200000000000003" customHeight="1">
      <c r="B13" s="102" t="s">
        <v>14</v>
      </c>
      <c r="C13" s="103" t="s">
        <v>17</v>
      </c>
      <c r="D13" s="96" t="s">
        <v>17</v>
      </c>
      <c r="E13" s="104">
        <v>40000</v>
      </c>
      <c r="F13" s="105"/>
      <c r="G13" s="106">
        <f t="shared" ref="G13:G31" si="0">F13-E13</f>
        <v>-40000</v>
      </c>
    </row>
    <row r="14" spans="1:7" s="98" customFormat="1" ht="37.200000000000003" customHeight="1">
      <c r="B14" s="102"/>
      <c r="C14" s="103" t="s">
        <v>18</v>
      </c>
      <c r="D14" s="96"/>
      <c r="E14" s="104">
        <v>0</v>
      </c>
      <c r="F14" s="105"/>
      <c r="G14" s="106">
        <f t="shared" si="0"/>
        <v>0</v>
      </c>
    </row>
    <row r="15" spans="1:7" s="97" customFormat="1" ht="37.200000000000003" customHeight="1">
      <c r="B15" s="102"/>
      <c r="C15" s="103" t="s">
        <v>19</v>
      </c>
      <c r="D15" s="96"/>
      <c r="E15" s="104">
        <v>10000</v>
      </c>
      <c r="F15" s="105"/>
      <c r="G15" s="106">
        <f t="shared" si="0"/>
        <v>-10000</v>
      </c>
    </row>
    <row r="16" spans="1:7" s="97" customFormat="1" ht="37.200000000000003" customHeight="1">
      <c r="B16" s="102">
        <v>1</v>
      </c>
      <c r="C16" s="103" t="s">
        <v>16</v>
      </c>
      <c r="D16" s="96" t="s">
        <v>104</v>
      </c>
      <c r="E16" s="104">
        <v>60000</v>
      </c>
      <c r="F16" s="105"/>
      <c r="G16" s="106">
        <f t="shared" si="0"/>
        <v>-60000</v>
      </c>
    </row>
    <row r="17" spans="2:7" s="97" customFormat="1" ht="37.200000000000003" customHeight="1">
      <c r="B17" s="102">
        <v>2</v>
      </c>
      <c r="C17" s="103" t="s">
        <v>16</v>
      </c>
      <c r="D17" s="96" t="s">
        <v>105</v>
      </c>
      <c r="E17" s="104">
        <v>0</v>
      </c>
      <c r="F17" s="105"/>
      <c r="G17" s="106">
        <f t="shared" si="0"/>
        <v>0</v>
      </c>
    </row>
    <row r="18" spans="2:7" s="97" customFormat="1" ht="37.200000000000003" customHeight="1">
      <c r="B18" s="102"/>
      <c r="C18" s="103" t="s">
        <v>16</v>
      </c>
      <c r="D18" s="96" t="s">
        <v>116</v>
      </c>
      <c r="E18" s="104">
        <v>218000</v>
      </c>
      <c r="F18" s="105"/>
      <c r="G18" s="106">
        <f t="shared" si="0"/>
        <v>-218000</v>
      </c>
    </row>
    <row r="19" spans="2:7" s="97" customFormat="1" ht="37.200000000000003" customHeight="1">
      <c r="B19" s="102" t="s">
        <v>14</v>
      </c>
      <c r="C19" s="103" t="s">
        <v>16</v>
      </c>
      <c r="D19" s="96" t="s">
        <v>106</v>
      </c>
      <c r="E19" s="104">
        <v>50000</v>
      </c>
      <c r="F19" s="105"/>
      <c r="G19" s="106">
        <f t="shared" si="0"/>
        <v>-50000</v>
      </c>
    </row>
    <row r="20" spans="2:7" s="97" customFormat="1" ht="37.200000000000003" customHeight="1">
      <c r="B20" s="102">
        <v>7</v>
      </c>
      <c r="C20" s="103" t="s">
        <v>16</v>
      </c>
      <c r="D20" s="96" t="s">
        <v>107</v>
      </c>
      <c r="E20" s="104">
        <v>0</v>
      </c>
      <c r="F20" s="105"/>
      <c r="G20" s="106">
        <f t="shared" si="0"/>
        <v>0</v>
      </c>
    </row>
    <row r="21" spans="2:7" s="97" customFormat="1" ht="37.200000000000003" customHeight="1">
      <c r="B21" s="102" t="s">
        <v>14</v>
      </c>
      <c r="C21" s="103" t="s">
        <v>16</v>
      </c>
      <c r="D21" s="96" t="s">
        <v>110</v>
      </c>
      <c r="E21" s="104">
        <v>378000</v>
      </c>
      <c r="F21" s="105"/>
      <c r="G21" s="106">
        <f t="shared" si="0"/>
        <v>-378000</v>
      </c>
    </row>
    <row r="22" spans="2:7" s="97" customFormat="1" ht="37.200000000000003" customHeight="1">
      <c r="B22" s="102" t="s">
        <v>14</v>
      </c>
      <c r="C22" s="103" t="s">
        <v>16</v>
      </c>
      <c r="D22" s="96" t="s">
        <v>111</v>
      </c>
      <c r="E22" s="104">
        <v>50000</v>
      </c>
      <c r="F22" s="105"/>
      <c r="G22" s="106">
        <f t="shared" si="0"/>
        <v>-50000</v>
      </c>
    </row>
    <row r="23" spans="2:7" s="97" customFormat="1" ht="37.200000000000003" customHeight="1">
      <c r="B23" s="102" t="s">
        <v>14</v>
      </c>
      <c r="C23" s="103" t="s">
        <v>16</v>
      </c>
      <c r="D23" s="96" t="s">
        <v>112</v>
      </c>
      <c r="E23" s="104">
        <v>120000</v>
      </c>
      <c r="F23" s="105"/>
      <c r="G23" s="106">
        <f t="shared" si="0"/>
        <v>-120000</v>
      </c>
    </row>
    <row r="24" spans="2:7" s="97" customFormat="1" ht="37.200000000000003" customHeight="1">
      <c r="B24" s="102" t="s">
        <v>14</v>
      </c>
      <c r="C24" s="103" t="s">
        <v>16</v>
      </c>
      <c r="D24" s="96" t="s">
        <v>114</v>
      </c>
      <c r="E24" s="104">
        <v>50000</v>
      </c>
      <c r="F24" s="105"/>
      <c r="G24" s="106">
        <f t="shared" si="0"/>
        <v>-50000</v>
      </c>
    </row>
    <row r="25" spans="2:7" s="97" customFormat="1" ht="37.200000000000003" customHeight="1">
      <c r="B25" s="102" t="s">
        <v>14</v>
      </c>
      <c r="C25" s="103" t="s">
        <v>16</v>
      </c>
      <c r="D25" s="96" t="s">
        <v>113</v>
      </c>
      <c r="E25" s="104">
        <v>50000</v>
      </c>
      <c r="F25" s="105"/>
      <c r="G25" s="106">
        <f t="shared" si="0"/>
        <v>-50000</v>
      </c>
    </row>
    <row r="26" spans="2:7" s="97" customFormat="1" ht="37.200000000000003" customHeight="1">
      <c r="B26" s="102" t="s">
        <v>14</v>
      </c>
      <c r="C26" s="103" t="s">
        <v>16</v>
      </c>
      <c r="D26" s="96" t="s">
        <v>108</v>
      </c>
      <c r="E26" s="104">
        <v>25000</v>
      </c>
      <c r="F26" s="105"/>
      <c r="G26" s="106">
        <f t="shared" si="0"/>
        <v>-25000</v>
      </c>
    </row>
    <row r="27" spans="2:7" s="97" customFormat="1" ht="37.200000000000003" customHeight="1">
      <c r="B27" s="102" t="s">
        <v>14</v>
      </c>
      <c r="C27" s="103" t="s">
        <v>16</v>
      </c>
      <c r="D27" s="96" t="s">
        <v>109</v>
      </c>
      <c r="E27" s="104">
        <v>50000</v>
      </c>
      <c r="F27" s="105"/>
      <c r="G27" s="106">
        <f t="shared" si="0"/>
        <v>-50000</v>
      </c>
    </row>
    <row r="28" spans="2:7" s="97" customFormat="1" ht="37.200000000000003" customHeight="1">
      <c r="B28" s="109"/>
      <c r="C28" s="110"/>
      <c r="D28" s="111"/>
      <c r="E28" s="104"/>
      <c r="F28" s="105"/>
      <c r="G28" s="106">
        <f t="shared" si="0"/>
        <v>0</v>
      </c>
    </row>
    <row r="29" spans="2:7" s="97" customFormat="1" ht="37.200000000000003" customHeight="1">
      <c r="B29" s="109"/>
      <c r="C29" s="110"/>
      <c r="D29" s="111"/>
      <c r="E29" s="104"/>
      <c r="F29" s="105"/>
      <c r="G29" s="106">
        <f t="shared" si="0"/>
        <v>0</v>
      </c>
    </row>
    <row r="30" spans="2:7" s="97" customFormat="1" ht="37.200000000000003" customHeight="1">
      <c r="B30" s="109"/>
      <c r="C30" s="110"/>
      <c r="D30" s="111"/>
      <c r="E30" s="104"/>
      <c r="F30" s="105"/>
      <c r="G30" s="106">
        <f t="shared" si="0"/>
        <v>0</v>
      </c>
    </row>
    <row r="31" spans="2:7" s="97" customFormat="1" ht="37.200000000000003" customHeight="1">
      <c r="B31" s="109"/>
      <c r="C31" s="110"/>
      <c r="D31" s="111" t="s">
        <v>97</v>
      </c>
      <c r="E31" s="104"/>
      <c r="F31" s="105"/>
      <c r="G31" s="106">
        <f t="shared" si="0"/>
        <v>0</v>
      </c>
    </row>
    <row r="32" spans="2:7" ht="45" customHeight="1">
      <c r="B32" s="107" t="s">
        <v>34</v>
      </c>
      <c r="C32" s="108"/>
      <c r="D32" s="108"/>
      <c r="E32" s="106">
        <f>SUM(E12:E31)</f>
        <v>1166000</v>
      </c>
      <c r="F32" s="106">
        <f>SUM(F12:F31)</f>
        <v>0</v>
      </c>
      <c r="G32" s="106">
        <f>SUM(G12:G31)</f>
        <v>-1166000</v>
      </c>
    </row>
    <row r="59" spans="20:21" ht="21">
      <c r="T59" s="99" t="s">
        <v>14</v>
      </c>
      <c r="U59" s="100" t="s">
        <v>15</v>
      </c>
    </row>
    <row r="60" spans="20:21" ht="21">
      <c r="T60" s="99">
        <v>4</v>
      </c>
      <c r="U60" s="100" t="s">
        <v>16</v>
      </c>
    </row>
    <row r="61" spans="20:21" ht="21">
      <c r="T61" s="99">
        <v>5</v>
      </c>
      <c r="U61" s="100" t="s">
        <v>17</v>
      </c>
    </row>
    <row r="62" spans="20:21" ht="21">
      <c r="T62" s="99">
        <v>6</v>
      </c>
      <c r="U62" s="100" t="s">
        <v>18</v>
      </c>
    </row>
    <row r="63" spans="20:21" ht="21">
      <c r="T63" s="99">
        <v>7</v>
      </c>
      <c r="U63" s="100" t="s">
        <v>19</v>
      </c>
    </row>
    <row r="64" spans="20:21">
      <c r="T64" s="99">
        <v>8</v>
      </c>
    </row>
    <row r="65" spans="20:20">
      <c r="T65" s="99">
        <v>9</v>
      </c>
    </row>
    <row r="66" spans="20:20">
      <c r="T66" s="99">
        <v>10</v>
      </c>
    </row>
    <row r="67" spans="20:20">
      <c r="T67" s="99">
        <v>11</v>
      </c>
    </row>
    <row r="68" spans="20:20">
      <c r="T68" s="99">
        <v>12</v>
      </c>
    </row>
    <row r="69" spans="20:20">
      <c r="T69" s="99">
        <v>1</v>
      </c>
    </row>
    <row r="70" spans="20:20">
      <c r="T70" s="99">
        <v>2</v>
      </c>
    </row>
    <row r="71" spans="20:20">
      <c r="T71" s="99">
        <v>3</v>
      </c>
    </row>
  </sheetData>
  <mergeCells count="6">
    <mergeCell ref="E2:G2"/>
    <mergeCell ref="E3:G3"/>
    <mergeCell ref="A4:G4"/>
    <mergeCell ref="F6:F8"/>
    <mergeCell ref="G6:G8"/>
    <mergeCell ref="B8:E8"/>
  </mergeCells>
  <phoneticPr fontId="3"/>
  <dataValidations count="2">
    <dataValidation type="list" allowBlank="1" showInputMessage="1" showErrorMessage="1" sqref="B12:B31" xr:uid="{FF3B9FFD-845F-4731-BE09-34470093E1CE}">
      <formula1>$T$59:$T$71</formula1>
    </dataValidation>
    <dataValidation type="list" allowBlank="1" showInputMessage="1" showErrorMessage="1" sqref="C12:C31" xr:uid="{DB65F1C8-A059-4115-9D5B-A018E430B81C}">
      <formula1>$U$59:$U$63</formula1>
    </dataValidation>
  </dataValidations>
  <pageMargins left="0.7" right="0.7" top="0.75" bottom="0.75" header="0.3" footer="0.3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記入例（別紙１）</vt:lpstr>
      <vt:lpstr>区長会</vt:lpstr>
      <vt:lpstr>環境美化</vt:lpstr>
      <vt:lpstr>防犯・交通安全</vt:lpstr>
      <vt:lpstr>育成会連合会</vt:lpstr>
      <vt:lpstr>人権・男女</vt:lpstr>
      <vt:lpstr>地域公民館</vt:lpstr>
      <vt:lpstr>地域活性化部会</vt:lpstr>
      <vt:lpstr>社協</vt:lpstr>
      <vt:lpstr>入力用</vt:lpstr>
      <vt:lpstr>手書き用 </vt:lpstr>
      <vt:lpstr>育成会連合会!Print_Area</vt:lpstr>
      <vt:lpstr>環境美化!Print_Area</vt:lpstr>
      <vt:lpstr>'記入例（別紙１）'!Print_Area</vt:lpstr>
      <vt:lpstr>区長会!Print_Area</vt:lpstr>
      <vt:lpstr>社協!Print_Area</vt:lpstr>
      <vt:lpstr>'手書き用 '!Print_Area</vt:lpstr>
      <vt:lpstr>人権・男女!Print_Area</vt:lpstr>
      <vt:lpstr>地域活性化部会!Print_Area</vt:lpstr>
      <vt:lpstr>地域公民館!Print_Area</vt:lpstr>
      <vt:lpstr>入力用!Print_Area</vt:lpstr>
      <vt:lpstr>防犯・交通安全!Print_Area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芹田地区住民自治協議会</dc:creator>
  <cp:lastModifiedBy>serita9090@outlook.jp</cp:lastModifiedBy>
  <cp:lastPrinted>2025-12-16T01:48:40Z</cp:lastPrinted>
  <dcterms:created xsi:type="dcterms:W3CDTF">2023-11-22T03:50:49Z</dcterms:created>
  <dcterms:modified xsi:type="dcterms:W3CDTF">2025-12-16T01:53:35Z</dcterms:modified>
</cp:coreProperties>
</file>